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1720" windowHeight="12255"/>
  </bookViews>
  <sheets>
    <sheet name="Заполнить" sheetId="2" r:id="rId1"/>
  </sheets>
  <externalReferences>
    <externalReference r:id="rId2"/>
    <externalReference r:id="rId3"/>
  </externalReferences>
  <definedNames>
    <definedName name="_xlnm._FilterDatabase" localSheetId="0" hidden="1">Заполнить!$A$2:$K$2047</definedName>
    <definedName name="BOOLEAN" localSheetId="0">#REF!</definedName>
    <definedName name="BOOLEAN">#REF!</definedName>
    <definedName name="LAWSTATES" localSheetId="0">#REF!</definedName>
    <definedName name="LAWSTATES">#REF!</definedName>
    <definedName name="OFFSTATES" localSheetId="0">#REF!</definedName>
    <definedName name="OFFSTATES">#REF!</definedName>
    <definedName name="_xlnm.Print_Area" localSheetId="0">Заполнить!$A$1:$K$2066</definedName>
  </definedNames>
  <calcPr calcId="145621" refMode="R1C1"/>
</workbook>
</file>

<file path=xl/calcChain.xml><?xml version="1.0" encoding="utf-8"?>
<calcChain xmlns="http://schemas.openxmlformats.org/spreadsheetml/2006/main">
  <c r="A893" i="2" l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H892" i="2"/>
  <c r="E892" i="2"/>
  <c r="H890" i="2"/>
  <c r="E890" i="2"/>
  <c r="H889" i="2"/>
  <c r="E889" i="2"/>
  <c r="H888" i="2"/>
  <c r="E888" i="2"/>
  <c r="H887" i="2"/>
  <c r="E887" i="2"/>
  <c r="H886" i="2"/>
  <c r="E886" i="2"/>
  <c r="H885" i="2"/>
  <c r="E885" i="2"/>
  <c r="H884" i="2"/>
  <c r="E884" i="2"/>
  <c r="H883" i="2"/>
  <c r="E883" i="2"/>
  <c r="H882" i="2"/>
  <c r="E882" i="2"/>
  <c r="H881" i="2"/>
  <c r="E881" i="2"/>
  <c r="H880" i="2"/>
  <c r="E880" i="2"/>
  <c r="H879" i="2"/>
  <c r="E879" i="2"/>
  <c r="H878" i="2"/>
  <c r="E878" i="2"/>
  <c r="H877" i="2"/>
  <c r="E877" i="2"/>
  <c r="H876" i="2"/>
  <c r="E876" i="2"/>
  <c r="H875" i="2"/>
  <c r="E875" i="2"/>
  <c r="H874" i="2"/>
  <c r="E874" i="2"/>
  <c r="H873" i="2"/>
  <c r="E873" i="2"/>
  <c r="H872" i="2"/>
  <c r="E872" i="2"/>
  <c r="H871" i="2"/>
  <c r="E871" i="2"/>
  <c r="H870" i="2"/>
  <c r="E870" i="2"/>
  <c r="H869" i="2"/>
  <c r="E869" i="2"/>
  <c r="H868" i="2"/>
  <c r="E868" i="2"/>
  <c r="H867" i="2"/>
  <c r="E867" i="2"/>
  <c r="H866" i="2"/>
  <c r="E866" i="2"/>
  <c r="H865" i="2"/>
  <c r="E865" i="2"/>
  <c r="H864" i="2"/>
  <c r="E864" i="2"/>
  <c r="H863" i="2"/>
  <c r="E863" i="2"/>
  <c r="H862" i="2"/>
  <c r="E862" i="2"/>
  <c r="H861" i="2"/>
  <c r="E861" i="2"/>
  <c r="H860" i="2"/>
  <c r="E860" i="2"/>
  <c r="H859" i="2"/>
  <c r="E859" i="2"/>
  <c r="H858" i="2"/>
  <c r="E858" i="2"/>
  <c r="H857" i="2"/>
  <c r="E857" i="2"/>
  <c r="H856" i="2"/>
  <c r="E856" i="2"/>
  <c r="H855" i="2"/>
  <c r="E855" i="2"/>
  <c r="H854" i="2"/>
  <c r="E854" i="2"/>
  <c r="B853" i="2"/>
  <c r="H852" i="2"/>
  <c r="E852" i="2"/>
  <c r="H851" i="2"/>
  <c r="E851" i="2"/>
  <c r="H850" i="2"/>
  <c r="E850" i="2"/>
  <c r="H849" i="2"/>
  <c r="E849" i="2"/>
  <c r="H848" i="2"/>
  <c r="E848" i="2"/>
  <c r="H847" i="2"/>
  <c r="E847" i="2"/>
  <c r="H846" i="2"/>
  <c r="E846" i="2"/>
  <c r="H845" i="2"/>
  <c r="E845" i="2"/>
  <c r="H844" i="2"/>
  <c r="E844" i="2"/>
  <c r="H843" i="2"/>
  <c r="E843" i="2"/>
  <c r="H842" i="2"/>
  <c r="E842" i="2"/>
  <c r="H841" i="2"/>
  <c r="E841" i="2"/>
  <c r="B840" i="2"/>
  <c r="B839" i="2"/>
  <c r="B838" i="2"/>
  <c r="H837" i="2"/>
  <c r="E837" i="2"/>
  <c r="H836" i="2"/>
  <c r="E836" i="2"/>
  <c r="H835" i="2"/>
  <c r="E835" i="2"/>
  <c r="H834" i="2"/>
  <c r="E834" i="2"/>
  <c r="H833" i="2"/>
  <c r="E833" i="2"/>
  <c r="H832" i="2"/>
  <c r="E832" i="2"/>
  <c r="H831" i="2"/>
  <c r="E831" i="2"/>
  <c r="H830" i="2"/>
  <c r="E830" i="2"/>
  <c r="H829" i="2"/>
  <c r="E829" i="2"/>
  <c r="H828" i="2"/>
  <c r="E828" i="2"/>
  <c r="B827" i="2"/>
  <c r="H826" i="2"/>
  <c r="E826" i="2"/>
  <c r="H825" i="2"/>
  <c r="E825" i="2"/>
  <c r="H824" i="2"/>
  <c r="E824" i="2"/>
  <c r="H823" i="2"/>
  <c r="E823" i="2"/>
  <c r="H822" i="2"/>
  <c r="E822" i="2"/>
  <c r="H821" i="2"/>
  <c r="E821" i="2"/>
  <c r="H820" i="2"/>
  <c r="E820" i="2"/>
  <c r="B819" i="2"/>
  <c r="E819" i="2" s="1"/>
  <c r="B818" i="2"/>
  <c r="E818" i="2" s="1"/>
  <c r="B817" i="2"/>
  <c r="E817" i="2" s="1"/>
  <c r="B816" i="2"/>
  <c r="E816" i="2" s="1"/>
  <c r="B815" i="2"/>
  <c r="E815" i="2" s="1"/>
  <c r="B814" i="2"/>
  <c r="E814" i="2" s="1"/>
  <c r="B813" i="2"/>
  <c r="E813" i="2" s="1"/>
  <c r="B812" i="2"/>
  <c r="E812" i="2" s="1"/>
  <c r="H811" i="2"/>
  <c r="E811" i="2"/>
  <c r="H810" i="2"/>
  <c r="E810" i="2"/>
  <c r="H809" i="2"/>
  <c r="E809" i="2"/>
  <c r="B808" i="2"/>
  <c r="E808" i="2" s="1"/>
  <c r="H807" i="2"/>
  <c r="E807" i="2"/>
  <c r="B806" i="2"/>
  <c r="E806" i="2" s="1"/>
  <c r="H805" i="2"/>
  <c r="E805" i="2"/>
  <c r="H804" i="2"/>
  <c r="E804" i="2"/>
  <c r="H803" i="2"/>
  <c r="E803" i="2"/>
  <c r="H802" i="2"/>
  <c r="E802" i="2"/>
  <c r="H801" i="2"/>
  <c r="E801" i="2"/>
  <c r="B800" i="2"/>
  <c r="H799" i="2"/>
  <c r="E799" i="2"/>
  <c r="H798" i="2"/>
  <c r="E798" i="2"/>
  <c r="H797" i="2"/>
  <c r="E797" i="2"/>
  <c r="B796" i="2"/>
  <c r="H795" i="2"/>
  <c r="E795" i="2"/>
  <c r="H794" i="2"/>
  <c r="E794" i="2"/>
  <c r="H793" i="2"/>
  <c r="E793" i="2"/>
  <c r="B792" i="2"/>
  <c r="E792" i="2" s="1"/>
  <c r="B791" i="2"/>
  <c r="E791" i="2" s="1"/>
  <c r="B790" i="2"/>
  <c r="E790" i="2" s="1"/>
  <c r="E789" i="2"/>
  <c r="B788" i="2"/>
  <c r="E788" i="2" s="1"/>
  <c r="B787" i="2"/>
  <c r="E787" i="2" s="1"/>
  <c r="B786" i="2"/>
  <c r="E786" i="2" s="1"/>
  <c r="B785" i="2"/>
  <c r="E785" i="2" s="1"/>
  <c r="H784" i="2"/>
  <c r="E784" i="2"/>
  <c r="H783" i="2"/>
  <c r="E783" i="2"/>
  <c r="H782" i="2"/>
  <c r="E782" i="2"/>
  <c r="B781" i="2"/>
  <c r="E781" i="2" s="1"/>
  <c r="H780" i="2"/>
  <c r="E780" i="2"/>
  <c r="H779" i="2"/>
  <c r="E779" i="2"/>
  <c r="H778" i="2"/>
  <c r="E778" i="2"/>
  <c r="H777" i="2"/>
  <c r="E777" i="2"/>
  <c r="H776" i="2"/>
  <c r="E776" i="2"/>
  <c r="H775" i="2"/>
  <c r="E775" i="2"/>
  <c r="H774" i="2"/>
  <c r="E774" i="2"/>
  <c r="H773" i="2"/>
  <c r="E773" i="2"/>
  <c r="H772" i="2"/>
  <c r="E772" i="2"/>
  <c r="H771" i="2"/>
  <c r="E771" i="2"/>
  <c r="H770" i="2"/>
  <c r="E770" i="2"/>
  <c r="H769" i="2"/>
  <c r="E769" i="2"/>
  <c r="H768" i="2"/>
  <c r="E768" i="2"/>
  <c r="H767" i="2"/>
  <c r="E767" i="2"/>
  <c r="H766" i="2"/>
  <c r="E766" i="2"/>
  <c r="H765" i="2"/>
  <c r="E765" i="2"/>
  <c r="H764" i="2"/>
  <c r="E764" i="2"/>
  <c r="B763" i="2"/>
  <c r="E762" i="2"/>
  <c r="H761" i="2"/>
  <c r="E761" i="2"/>
  <c r="H760" i="2"/>
  <c r="E760" i="2"/>
  <c r="H759" i="2"/>
  <c r="E759" i="2"/>
  <c r="H758" i="2"/>
  <c r="E758" i="2"/>
  <c r="H757" i="2"/>
  <c r="E757" i="2"/>
  <c r="E756" i="2"/>
  <c r="B756" i="2"/>
  <c r="E755" i="2"/>
  <c r="B755" i="2"/>
  <c r="E754" i="2"/>
  <c r="B754" i="2"/>
  <c r="H753" i="2"/>
  <c r="E753" i="2"/>
  <c r="H752" i="2"/>
  <c r="E752" i="2"/>
  <c r="E751" i="2"/>
  <c r="B751" i="2"/>
  <c r="H750" i="2"/>
  <c r="E750" i="2"/>
  <c r="H749" i="2"/>
  <c r="E749" i="2"/>
  <c r="H748" i="2"/>
  <c r="E748" i="2"/>
  <c r="H747" i="2"/>
  <c r="E747" i="2"/>
  <c r="H746" i="2"/>
  <c r="E746" i="2"/>
  <c r="H745" i="2"/>
  <c r="E745" i="2"/>
  <c r="H744" i="2"/>
  <c r="E744" i="2"/>
  <c r="H743" i="2"/>
  <c r="E743" i="2"/>
  <c r="H742" i="2"/>
  <c r="E742" i="2"/>
  <c r="H741" i="2"/>
  <c r="E741" i="2"/>
  <c r="H740" i="2"/>
  <c r="E740" i="2"/>
  <c r="H739" i="2"/>
  <c r="E739" i="2"/>
  <c r="E738" i="2"/>
  <c r="B738" i="2"/>
  <c r="E737" i="2"/>
  <c r="B737" i="2"/>
  <c r="H736" i="2"/>
  <c r="E736" i="2"/>
  <c r="H735" i="2"/>
  <c r="E735" i="2"/>
  <c r="H734" i="2"/>
  <c r="E734" i="2"/>
  <c r="H733" i="2"/>
  <c r="E733" i="2"/>
  <c r="H732" i="2"/>
  <c r="E732" i="2"/>
  <c r="H731" i="2"/>
  <c r="E731" i="2"/>
  <c r="H730" i="2"/>
  <c r="E730" i="2"/>
  <c r="H729" i="2"/>
  <c r="E729" i="2"/>
  <c r="H728" i="2"/>
  <c r="E728" i="2"/>
  <c r="H727" i="2"/>
  <c r="E727" i="2"/>
  <c r="H726" i="2"/>
  <c r="E726" i="2"/>
  <c r="H725" i="2"/>
  <c r="E725" i="2"/>
  <c r="E724" i="2"/>
  <c r="H723" i="2"/>
  <c r="E723" i="2"/>
  <c r="H722" i="2"/>
  <c r="E722" i="2"/>
  <c r="H721" i="2"/>
  <c r="E721" i="2"/>
  <c r="H720" i="2"/>
  <c r="E720" i="2"/>
  <c r="H719" i="2"/>
  <c r="E719" i="2"/>
  <c r="H718" i="2"/>
  <c r="E718" i="2"/>
  <c r="H717" i="2"/>
  <c r="E717" i="2"/>
  <c r="H716" i="2"/>
  <c r="E716" i="2"/>
  <c r="H715" i="2"/>
  <c r="E715" i="2"/>
  <c r="H714" i="2"/>
  <c r="E714" i="2"/>
  <c r="H713" i="2"/>
  <c r="E713" i="2"/>
  <c r="H712" i="2"/>
  <c r="E712" i="2"/>
  <c r="H711" i="2"/>
  <c r="E711" i="2"/>
  <c r="H710" i="2"/>
  <c r="E710" i="2"/>
  <c r="H709" i="2"/>
  <c r="E709" i="2"/>
  <c r="H708" i="2"/>
  <c r="E708" i="2"/>
  <c r="H707" i="2"/>
  <c r="E707" i="2"/>
  <c r="H706" i="2"/>
  <c r="E706" i="2"/>
  <c r="H705" i="2"/>
  <c r="E705" i="2"/>
  <c r="E704" i="2"/>
  <c r="E703" i="2"/>
  <c r="H702" i="2"/>
  <c r="E702" i="2"/>
  <c r="H701" i="2"/>
  <c r="E701" i="2"/>
  <c r="H700" i="2"/>
  <c r="E700" i="2"/>
  <c r="H699" i="2"/>
  <c r="E699" i="2"/>
  <c r="H698" i="2"/>
  <c r="E698" i="2"/>
  <c r="H697" i="2"/>
  <c r="E697" i="2"/>
  <c r="H696" i="2"/>
  <c r="E696" i="2"/>
  <c r="H695" i="2"/>
  <c r="E695" i="2"/>
  <c r="H694" i="2"/>
  <c r="E694" i="2"/>
  <c r="H693" i="2"/>
  <c r="E693" i="2"/>
  <c r="H692" i="2"/>
  <c r="E692" i="2"/>
  <c r="E691" i="2"/>
  <c r="H690" i="2"/>
  <c r="E690" i="2"/>
  <c r="H689" i="2"/>
  <c r="E689" i="2"/>
  <c r="H688" i="2"/>
  <c r="E688" i="2"/>
  <c r="H687" i="2"/>
  <c r="E687" i="2"/>
  <c r="H686" i="2"/>
  <c r="E686" i="2"/>
  <c r="H685" i="2"/>
  <c r="E685" i="2"/>
  <c r="H684" i="2"/>
  <c r="E684" i="2"/>
  <c r="E683" i="2"/>
  <c r="H682" i="2"/>
  <c r="E682" i="2"/>
  <c r="H681" i="2"/>
  <c r="E681" i="2"/>
  <c r="H680" i="2"/>
  <c r="E680" i="2"/>
  <c r="E679" i="2"/>
  <c r="H678" i="2"/>
  <c r="E678" i="2"/>
  <c r="H677" i="2"/>
  <c r="E677" i="2"/>
  <c r="H676" i="2"/>
  <c r="E676" i="2"/>
  <c r="H674" i="2"/>
  <c r="E674" i="2"/>
  <c r="E673" i="2"/>
  <c r="H672" i="2"/>
  <c r="E672" i="2"/>
  <c r="H671" i="2"/>
  <c r="E671" i="2"/>
  <c r="B670" i="2"/>
  <c r="E670" i="2" s="1"/>
  <c r="B669" i="2"/>
  <c r="E669" i="2" s="1"/>
  <c r="H668" i="2"/>
  <c r="E668" i="2"/>
  <c r="H667" i="2"/>
  <c r="E667" i="2"/>
  <c r="B666" i="2"/>
  <c r="E666" i="2" s="1"/>
  <c r="H665" i="2"/>
  <c r="E665" i="2"/>
  <c r="H664" i="2"/>
  <c r="E664" i="2"/>
  <c r="H663" i="2"/>
  <c r="E663" i="2"/>
  <c r="H662" i="2"/>
  <c r="E662" i="2"/>
  <c r="H661" i="2"/>
  <c r="E661" i="2"/>
  <c r="B660" i="2"/>
  <c r="B659" i="2"/>
  <c r="B658" i="2"/>
  <c r="E658" i="2" s="1"/>
  <c r="H657" i="2"/>
  <c r="E657" i="2"/>
  <c r="H656" i="2"/>
  <c r="E656" i="2"/>
  <c r="B655" i="2"/>
  <c r="E655" i="2" s="1"/>
  <c r="E654" i="2"/>
  <c r="E653" i="2"/>
  <c r="H652" i="2"/>
  <c r="E652" i="2"/>
  <c r="E651" i="2"/>
  <c r="E650" i="2"/>
  <c r="E649" i="2"/>
  <c r="H648" i="2"/>
  <c r="E648" i="2"/>
  <c r="E647" i="2"/>
  <c r="H646" i="2"/>
  <c r="E646" i="2"/>
  <c r="E645" i="2"/>
  <c r="E644" i="2"/>
  <c r="E643" i="2"/>
  <c r="H642" i="2"/>
  <c r="E642" i="2"/>
  <c r="E641" i="2"/>
  <c r="E640" i="2"/>
  <c r="E639" i="2"/>
  <c r="E638" i="2"/>
  <c r="E637" i="2"/>
  <c r="H636" i="2"/>
  <c r="E636" i="2"/>
  <c r="H635" i="2"/>
  <c r="E635" i="2"/>
  <c r="E634" i="2"/>
  <c r="H633" i="2"/>
  <c r="E633" i="2"/>
  <c r="H632" i="2"/>
  <c r="E632" i="2"/>
  <c r="H631" i="2"/>
  <c r="E631" i="2"/>
  <c r="H630" i="2"/>
  <c r="E630" i="2"/>
  <c r="H629" i="2"/>
  <c r="E629" i="2"/>
  <c r="E628" i="2"/>
  <c r="E627" i="2"/>
  <c r="E626" i="2"/>
  <c r="H625" i="2"/>
  <c r="E625" i="2"/>
  <c r="E619" i="2"/>
  <c r="E618" i="2"/>
  <c r="E617" i="2"/>
  <c r="E616" i="2"/>
  <c r="H615" i="2"/>
  <c r="E615" i="2"/>
  <c r="E614" i="2"/>
  <c r="H613" i="2"/>
  <c r="E613" i="2"/>
  <c r="H612" i="2"/>
  <c r="E612" i="2"/>
  <c r="H611" i="2"/>
  <c r="E611" i="2"/>
  <c r="H610" i="2"/>
  <c r="E610" i="2"/>
  <c r="H609" i="2"/>
  <c r="E609" i="2"/>
  <c r="E608" i="2"/>
  <c r="E607" i="2"/>
  <c r="E606" i="2"/>
  <c r="E605" i="2"/>
  <c r="E604" i="2"/>
  <c r="H603" i="2"/>
  <c r="E603" i="2"/>
  <c r="H602" i="2"/>
  <c r="E602" i="2"/>
  <c r="H601" i="2"/>
  <c r="E601" i="2"/>
  <c r="H600" i="2"/>
  <c r="E600" i="2"/>
  <c r="H599" i="2"/>
  <c r="E599" i="2"/>
  <c r="H598" i="2"/>
  <c r="E598" i="2"/>
  <c r="H597" i="2"/>
  <c r="E597" i="2"/>
  <c r="H596" i="2"/>
  <c r="E596" i="2"/>
  <c r="H595" i="2"/>
  <c r="E595" i="2"/>
  <c r="H594" i="2"/>
  <c r="E594" i="2"/>
  <c r="B593" i="2"/>
  <c r="E593" i="2" s="1"/>
  <c r="E592" i="2"/>
  <c r="E591" i="2"/>
  <c r="B590" i="2"/>
  <c r="B588" i="2"/>
  <c r="E584" i="2"/>
  <c r="E583" i="2"/>
  <c r="B582" i="2"/>
  <c r="B581" i="2"/>
  <c r="B580" i="2"/>
  <c r="B579" i="2"/>
  <c r="B578" i="2"/>
  <c r="B577" i="2"/>
  <c r="B576" i="2"/>
  <c r="E575" i="2"/>
  <c r="E574" i="2"/>
  <c r="B573" i="2"/>
  <c r="B572" i="2"/>
  <c r="B571" i="2"/>
  <c r="B570" i="2"/>
  <c r="B569" i="2"/>
  <c r="B568" i="2"/>
  <c r="B567" i="2"/>
  <c r="E566" i="2"/>
  <c r="E565" i="2"/>
  <c r="E564" i="2"/>
  <c r="E563" i="2"/>
  <c r="B562" i="2"/>
  <c r="B561" i="2"/>
  <c r="B560" i="2"/>
  <c r="B559" i="2"/>
  <c r="B558" i="2"/>
  <c r="B556" i="2"/>
  <c r="H555" i="2"/>
  <c r="E555" i="2"/>
  <c r="H554" i="2"/>
  <c r="E554" i="2"/>
  <c r="H553" i="2"/>
  <c r="E553" i="2"/>
  <c r="H552" i="2"/>
  <c r="E552" i="2"/>
  <c r="H551" i="2"/>
  <c r="E551" i="2"/>
  <c r="H550" i="2"/>
  <c r="E550" i="2"/>
  <c r="H548" i="2"/>
  <c r="E548" i="2"/>
  <c r="H547" i="2"/>
  <c r="E547" i="2"/>
  <c r="H546" i="2"/>
  <c r="E546" i="2"/>
  <c r="H545" i="2"/>
  <c r="E545" i="2"/>
  <c r="H544" i="2"/>
  <c r="E544" i="2"/>
  <c r="H543" i="2"/>
  <c r="E543" i="2"/>
  <c r="H542" i="2"/>
  <c r="E542" i="2"/>
  <c r="H540" i="2"/>
  <c r="E540" i="2"/>
  <c r="H539" i="2"/>
  <c r="E539" i="2"/>
  <c r="H538" i="2"/>
  <c r="E538" i="2"/>
  <c r="H536" i="2"/>
  <c r="E536" i="2"/>
  <c r="H535" i="2"/>
  <c r="E535" i="2"/>
  <c r="H534" i="2"/>
  <c r="E534" i="2"/>
  <c r="H533" i="2"/>
  <c r="E533" i="2"/>
  <c r="E532" i="2"/>
  <c r="H531" i="2"/>
  <c r="E531" i="2"/>
  <c r="H530" i="2"/>
  <c r="E530" i="2"/>
  <c r="H529" i="2"/>
  <c r="E529" i="2"/>
  <c r="H528" i="2"/>
  <c r="E528" i="2"/>
  <c r="H527" i="2"/>
  <c r="E527" i="2"/>
  <c r="H526" i="2"/>
  <c r="E526" i="2"/>
  <c r="H525" i="2"/>
  <c r="E525" i="2"/>
  <c r="H524" i="2"/>
  <c r="E524" i="2"/>
  <c r="H523" i="2"/>
  <c r="E523" i="2"/>
  <c r="H522" i="2"/>
  <c r="E522" i="2"/>
  <c r="H521" i="2"/>
  <c r="E521" i="2"/>
  <c r="H520" i="2"/>
  <c r="E520" i="2"/>
  <c r="H519" i="2"/>
  <c r="E519" i="2"/>
  <c r="H518" i="2"/>
  <c r="E518" i="2"/>
  <c r="H517" i="2"/>
  <c r="E517" i="2"/>
  <c r="H516" i="2"/>
  <c r="E516" i="2"/>
  <c r="E515" i="2"/>
  <c r="H514" i="2"/>
  <c r="E514" i="2"/>
  <c r="H513" i="2"/>
  <c r="E513" i="2"/>
  <c r="H512" i="2"/>
  <c r="E512" i="2"/>
  <c r="H511" i="2"/>
  <c r="E511" i="2"/>
  <c r="H510" i="2"/>
  <c r="E510" i="2"/>
  <c r="H509" i="2"/>
  <c r="E509" i="2"/>
  <c r="H508" i="2"/>
  <c r="E508" i="2"/>
  <c r="H507" i="2"/>
  <c r="E507" i="2"/>
  <c r="H506" i="2"/>
  <c r="E506" i="2"/>
  <c r="H505" i="2"/>
  <c r="E505" i="2"/>
  <c r="H504" i="2"/>
  <c r="E504" i="2"/>
  <c r="H503" i="2"/>
  <c r="E503" i="2"/>
  <c r="H502" i="2"/>
  <c r="E502" i="2"/>
  <c r="H501" i="2"/>
  <c r="E501" i="2"/>
  <c r="H500" i="2"/>
  <c r="E500" i="2"/>
  <c r="H499" i="2"/>
  <c r="E499" i="2"/>
  <c r="H498" i="2"/>
  <c r="E498" i="2"/>
  <c r="H497" i="2"/>
  <c r="E497" i="2"/>
  <c r="H496" i="2"/>
  <c r="E496" i="2"/>
  <c r="H495" i="2"/>
  <c r="E495" i="2"/>
  <c r="H494" i="2"/>
  <c r="E494" i="2"/>
  <c r="H493" i="2"/>
  <c r="E493" i="2"/>
  <c r="H492" i="2"/>
  <c r="E492" i="2"/>
  <c r="H491" i="2"/>
  <c r="E491" i="2"/>
  <c r="H490" i="2"/>
  <c r="E490" i="2"/>
  <c r="H489" i="2"/>
  <c r="E489" i="2"/>
  <c r="H488" i="2"/>
  <c r="E488" i="2"/>
  <c r="H487" i="2"/>
  <c r="E487" i="2"/>
  <c r="H486" i="2"/>
  <c r="E486" i="2"/>
  <c r="H485" i="2"/>
  <c r="E485" i="2"/>
  <c r="E478" i="2"/>
  <c r="E477" i="2"/>
  <c r="H476" i="2"/>
  <c r="E476" i="2"/>
  <c r="H475" i="2"/>
  <c r="E475" i="2"/>
  <c r="E465" i="2"/>
  <c r="H464" i="2"/>
  <c r="E464" i="2"/>
  <c r="H463" i="2"/>
  <c r="E463" i="2"/>
  <c r="H462" i="2"/>
  <c r="E462" i="2"/>
  <c r="H461" i="2"/>
  <c r="E461" i="2"/>
  <c r="E460" i="2"/>
  <c r="H459" i="2"/>
  <c r="E459" i="2"/>
  <c r="H458" i="2"/>
  <c r="E458" i="2"/>
  <c r="H457" i="2"/>
  <c r="E457" i="2"/>
  <c r="H456" i="2"/>
  <c r="E456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H1688" i="2" l="1"/>
  <c r="G1688" i="2"/>
  <c r="F1688" i="2"/>
</calcChain>
</file>

<file path=xl/sharedStrings.xml><?xml version="1.0" encoding="utf-8"?>
<sst xmlns="http://schemas.openxmlformats.org/spreadsheetml/2006/main" count="16695" uniqueCount="4225">
  <si>
    <t>№ п/п</t>
  </si>
  <si>
    <t>Номер ВСП</t>
  </si>
  <si>
    <t>Категория обсуживаемых клиентов</t>
  </si>
  <si>
    <t>Субъект РФ</t>
  </si>
  <si>
    <t>Населенный пункт</t>
  </si>
  <si>
    <t>Адрес</t>
  </si>
  <si>
    <t>Телефон</t>
  </si>
  <si>
    <t>Дата работы</t>
  </si>
  <si>
    <t>Время работы</t>
  </si>
  <si>
    <t>Г(ОСБ)</t>
  </si>
  <si>
    <t>Наличие обеда
(да(время))/нет)</t>
  </si>
  <si>
    <t xml:space="preserve"> - 03 ноября 2016 года – работают все ВСП, имеющие в своем режиме Четверг, при этом продолжительность работы сокращается на один час;
- 04 ноября 2016 года – работают только дежурные и специально выделенные ВСП, назначенные, соответствующим приказом по отделению, в режиме с 10:00 до 14:00 часов;
- 05 ноября 2016  - работают все ВСП, имеющие в своем режиме Субботу, по действующему режиму Субботы.  </t>
  </si>
  <si>
    <t>8615</t>
  </si>
  <si>
    <t>8615/0220</t>
  </si>
  <si>
    <t>Обслуживание ФЛ</t>
  </si>
  <si>
    <t>Кемеровская область</t>
  </si>
  <si>
    <t>г. Таштагол</t>
  </si>
  <si>
    <t>652990, ул. Ленина, 54</t>
  </si>
  <si>
    <t>(38473)33018</t>
  </si>
  <si>
    <t>09:00 - 17:00</t>
  </si>
  <si>
    <t>нет</t>
  </si>
  <si>
    <t>8615/0222</t>
  </si>
  <si>
    <t>Таштагольский р-он, р.п.Темиртау</t>
  </si>
  <si>
    <t>652920, ул.Центральная, 15</t>
  </si>
  <si>
    <t>(38473)63563</t>
  </si>
  <si>
    <t>10:00 - 17:00</t>
  </si>
  <si>
    <t>13:00 - 14:00</t>
  </si>
  <si>
    <t>8615/0224</t>
  </si>
  <si>
    <t>652992, ул. Поспелова, 34</t>
  </si>
  <si>
    <t>(38473)30059</t>
  </si>
  <si>
    <t>08:30 - 17:00</t>
  </si>
  <si>
    <t>10:00 - 14:00</t>
  </si>
  <si>
    <t xml:space="preserve">08:30 - 13:30 </t>
  </si>
  <si>
    <t>8615/0225</t>
  </si>
  <si>
    <t>Таштагольский р-он,     р.п. Мундыбаш</t>
  </si>
  <si>
    <t>652900, ул.Ленина, 22</t>
  </si>
  <si>
    <t>(38473)63790</t>
  </si>
  <si>
    <t>10:00 16:30</t>
  </si>
  <si>
    <t>8615/0226</t>
  </si>
  <si>
    <t>Таштагольский р-он,      р.п. Каз</t>
  </si>
  <si>
    <t>652930, , ул. Победы, 4</t>
  </si>
  <si>
    <t>(38473)61143</t>
  </si>
  <si>
    <t>8615/0227</t>
  </si>
  <si>
    <t>Таштагольский  р-он, р. п.  Шерегеш</t>
  </si>
  <si>
    <t>652971, ул. Дзержинского, 22</t>
  </si>
  <si>
    <t>(38473)65707</t>
  </si>
  <si>
    <t>8615/0458</t>
  </si>
  <si>
    <t>г. Междуреченск</t>
  </si>
  <si>
    <t>652888, пр. Шахтеров, дом №9а</t>
  </si>
  <si>
    <t>(38475)30110</t>
  </si>
  <si>
    <t>08:30 - 18:00</t>
  </si>
  <si>
    <t>8615/0295</t>
  </si>
  <si>
    <t>652873,  пр. Шахтеров, д.45б</t>
  </si>
  <si>
    <t>(38475)39020</t>
  </si>
  <si>
    <t>09:00 - 16:00</t>
  </si>
  <si>
    <t>8615/0296</t>
  </si>
  <si>
    <t>652882, пр. 50 лет Комсомола, д.42, пом.125</t>
  </si>
  <si>
    <t>(38475)20164</t>
  </si>
  <si>
    <t>09:00 - 18:00</t>
  </si>
  <si>
    <t>8615/0297</t>
  </si>
  <si>
    <t>652877, пр. Строителей дом  №45, литер А, 73-2</t>
  </si>
  <si>
    <t>(38475)23251</t>
  </si>
  <si>
    <t>8615/0298</t>
  </si>
  <si>
    <t>652888, ул. Октябрьская, 11</t>
  </si>
  <si>
    <t>(38475)32626</t>
  </si>
  <si>
    <t>8615/0299</t>
  </si>
  <si>
    <t>652870, пр. Коммунистический, д.8, пом. 56</t>
  </si>
  <si>
    <t>(38475)22943</t>
  </si>
  <si>
    <t>8615/0301</t>
  </si>
  <si>
    <t>652877, пр. Строителей, д.22</t>
  </si>
  <si>
    <t>(38475)27714</t>
  </si>
  <si>
    <t>8615/0302</t>
  </si>
  <si>
    <t>г. Мыски</t>
  </si>
  <si>
    <t>652849, ул.Первомайская,№30</t>
  </si>
  <si>
    <t>(38474)21541</t>
  </si>
  <si>
    <t>8615/0303</t>
  </si>
  <si>
    <t>652845, ул. Мира, 30</t>
  </si>
  <si>
    <t>(38474)31772</t>
  </si>
  <si>
    <t>8615/0305</t>
  </si>
  <si>
    <t>652840, ул. Советская, 42</t>
  </si>
  <si>
    <t>(38474)22249</t>
  </si>
  <si>
    <t>09:00 - 14:00</t>
  </si>
  <si>
    <t>8615/0335</t>
  </si>
  <si>
    <t>г. Прокопьевск</t>
  </si>
  <si>
    <t xml:space="preserve">653014,    ул. Вокзальная, 17 </t>
  </si>
  <si>
    <t>(3846)61-15-62 </t>
  </si>
  <si>
    <t>09:00 - 13:00</t>
  </si>
  <si>
    <t>8615/0336</t>
  </si>
  <si>
    <t>653033, ул. Шишкина, 31</t>
  </si>
  <si>
    <t>(3846)69-84-94</t>
  </si>
  <si>
    <t>8615/0337</t>
  </si>
  <si>
    <t>653039,  пр-кт Гагарина, 28</t>
  </si>
  <si>
    <t>(3846)62-48-63</t>
  </si>
  <si>
    <t>8615/0340</t>
  </si>
  <si>
    <t>653007,  ул. Кучина, 1а</t>
  </si>
  <si>
    <t>(3846)61-89-87 </t>
  </si>
  <si>
    <t>8615/0341 </t>
  </si>
  <si>
    <t>653046,  ул. Оренбургская, 12а</t>
  </si>
  <si>
    <t> (3846)67-14-44</t>
  </si>
  <si>
    <t>09:00 - 16:30</t>
  </si>
  <si>
    <t>8615/0343 </t>
  </si>
  <si>
    <t>653000,  ул. Пионерская, 47</t>
  </si>
  <si>
    <t>(3846)62-93-07 </t>
  </si>
  <si>
    <t>09:30 - 13:00</t>
  </si>
  <si>
    <t> 8615/0344</t>
  </si>
  <si>
    <t>653039,  пр. Ленина, 10</t>
  </si>
  <si>
    <r>
      <t>(</t>
    </r>
    <r>
      <rPr>
        <sz val="10"/>
        <color theme="1"/>
        <rFont val="Times New Roman"/>
        <family val="1"/>
        <charset val="204"/>
      </rPr>
      <t>3846)62-21-82</t>
    </r>
    <r>
      <rPr>
        <b/>
        <sz val="10"/>
        <color theme="1"/>
        <rFont val="Times New Roman"/>
        <family val="1"/>
        <charset val="204"/>
      </rPr>
      <t> </t>
    </r>
  </si>
  <si>
    <t>08:30 - 16:00</t>
  </si>
  <si>
    <t> 8615/0345</t>
  </si>
  <si>
    <t>653036, ул. Союзная, 51</t>
  </si>
  <si>
    <r>
      <t> </t>
    </r>
    <r>
      <rPr>
        <sz val="10"/>
        <color theme="1"/>
        <rFont val="Times New Roman"/>
        <family val="1"/>
        <charset val="204"/>
      </rPr>
      <t>(3846)61-73-85</t>
    </r>
  </si>
  <si>
    <t>8615/0347</t>
  </si>
  <si>
    <t>653050,  пр-кт Строителей, 15а</t>
  </si>
  <si>
    <t>(3846)65-19-33</t>
  </si>
  <si>
    <t>8615/0348</t>
  </si>
  <si>
    <t>653052,   ул. Есенина, 102</t>
  </si>
  <si>
    <t> (3846)66-07-37</t>
  </si>
  <si>
    <t>8615/0349</t>
  </si>
  <si>
    <t>653033,  пр-кт Гагарина, 3</t>
  </si>
  <si>
    <t>(3846)69-62-78</t>
  </si>
  <si>
    <t>09:30 - 17:00</t>
  </si>
  <si>
    <t>8615/0352</t>
  </si>
  <si>
    <t>Прокопьевский район</t>
  </si>
  <si>
    <t xml:space="preserve">653206, с.Терентьевское,ул. Центральная, 30 </t>
  </si>
  <si>
    <t>(3846)64-31-99</t>
  </si>
  <si>
    <t>09:00 - 14:45</t>
  </si>
  <si>
    <t>8615/0355</t>
  </si>
  <si>
    <t>653000, ул. Селиванова, 2</t>
  </si>
  <si>
    <t> (3846)61-35-15</t>
  </si>
  <si>
    <t>8615/0466</t>
  </si>
  <si>
    <t>г. Киселевск</t>
  </si>
  <si>
    <t>652700,  ул. Промышленная, 2</t>
  </si>
  <si>
    <t>(38464)2-01-71 </t>
  </si>
  <si>
    <t>8615/0357</t>
  </si>
  <si>
    <t>652700, ул. Ленина, д. 51</t>
  </si>
  <si>
    <t>(38464)6-47-61</t>
  </si>
  <si>
    <t>8615/0360</t>
  </si>
  <si>
    <t>652712, ул. Томская, 20а</t>
  </si>
  <si>
    <t>(38464)2-58-70</t>
  </si>
  <si>
    <t>8615/0361</t>
  </si>
  <si>
    <t>652700, ул.Дзержинского, 9</t>
  </si>
  <si>
    <t>(38464)65042</t>
  </si>
  <si>
    <t>8615/0363</t>
  </si>
  <si>
    <t>652700, ул. Ленина, 51</t>
  </si>
  <si>
    <t>09:30 - 15:00</t>
  </si>
  <si>
    <t>8615/0365</t>
  </si>
  <si>
    <t>652700, ул. Большевистская, 4</t>
  </si>
  <si>
    <t>(38464)7-24-04</t>
  </si>
  <si>
    <t>8615/0367</t>
  </si>
  <si>
    <t>652700,  ул. Студенческая, 10</t>
  </si>
  <si>
    <t>(38464)7-60-98</t>
  </si>
  <si>
    <t>8615/0368</t>
  </si>
  <si>
    <t>652700, ул. 50 лет Городу, 27</t>
  </si>
  <si>
    <t>(38464)5-53-79</t>
  </si>
  <si>
    <t>8615/0461</t>
  </si>
  <si>
    <t>г. Новокузнецк</t>
  </si>
  <si>
    <t>654080,  ул. Тольятти, 27</t>
  </si>
  <si>
    <t>(3843)357553</t>
  </si>
  <si>
    <t>8615/0398</t>
  </si>
  <si>
    <t>654063, , ул. Веры Соломиной, 3</t>
  </si>
  <si>
    <t>(3843)733330</t>
  </si>
  <si>
    <t>8615/0399</t>
  </si>
  <si>
    <t>654057, проспект Бардина, д.4, пом.70</t>
  </si>
  <si>
    <t>(3843)740035</t>
  </si>
  <si>
    <t>8615/0400</t>
  </si>
  <si>
    <t>654007, ул. Кирова, 23а</t>
  </si>
  <si>
    <t>(3843)745064</t>
  </si>
  <si>
    <t>8615/0401</t>
  </si>
  <si>
    <t>654002, ул. Разведчиков, 50</t>
  </si>
  <si>
    <t>(3843)311280</t>
  </si>
  <si>
    <t>8615/0402</t>
  </si>
  <si>
    <t>654034, ул. Ленина, 43</t>
  </si>
  <si>
    <t>(3843)372833</t>
  </si>
  <si>
    <t>10:00 - 16:00</t>
  </si>
  <si>
    <t>8615/0403</t>
  </si>
  <si>
    <t>654013,  ул. Пушкина, 22</t>
  </si>
  <si>
    <t>(3843)311578</t>
  </si>
  <si>
    <t>8615/0404</t>
  </si>
  <si>
    <t>654007, ул. Орджоникидзе, 35</t>
  </si>
  <si>
    <t>(3843)537578</t>
  </si>
  <si>
    <t>8615/0406</t>
  </si>
  <si>
    <t>654018, ул. Циолковского, 50</t>
  </si>
  <si>
    <t>(3843)771492</t>
  </si>
  <si>
    <t>09:00 - 15:00</t>
  </si>
  <si>
    <t>8615/0407</t>
  </si>
  <si>
    <t>654005, ул. Строителей, 72</t>
  </si>
  <si>
    <t>(3843)539457</t>
  </si>
  <si>
    <t>8615/0408</t>
  </si>
  <si>
    <t>654041, ул. Сеченова, д.28а, пом.1</t>
  </si>
  <si>
    <t>(3843)357470</t>
  </si>
  <si>
    <t>8615/0409</t>
  </si>
  <si>
    <t>654027, пр. Курако, 20</t>
  </si>
  <si>
    <t>(3843)746951</t>
  </si>
  <si>
    <t>8615/0413</t>
  </si>
  <si>
    <t>654025, ул.Зыряновская,78</t>
  </si>
  <si>
    <t>(3843)311709</t>
  </si>
  <si>
    <t>8615/0415</t>
  </si>
  <si>
    <t>654038, ул. Тореза, 20</t>
  </si>
  <si>
    <t>(3843)534524</t>
  </si>
  <si>
    <t>8615/0417</t>
  </si>
  <si>
    <t>654066, ул. Тольятти, 5-б, пом.9</t>
  </si>
  <si>
    <t>(3843)735254</t>
  </si>
  <si>
    <t>8615/0418</t>
  </si>
  <si>
    <t>654007, просп. Н.С. Ермакова, д.11, помещение 96</t>
  </si>
  <si>
    <t>(3843)920134</t>
  </si>
  <si>
    <t>8615/0419</t>
  </si>
  <si>
    <t>654041, ул. Циолковского, 29</t>
  </si>
  <si>
    <t>(3843)779966</t>
  </si>
  <si>
    <t>8615/0420</t>
  </si>
  <si>
    <t>654059, ул. Тореза, 105, пом.303</t>
  </si>
  <si>
    <t>(3843)729012</t>
  </si>
  <si>
    <t>08:30 - 17:30</t>
  </si>
  <si>
    <t>08:30 - 15:30</t>
  </si>
  <si>
    <t>8615/0421</t>
  </si>
  <si>
    <t>654080, ул. Кирова, 103</t>
  </si>
  <si>
    <t>(3843)768448</t>
  </si>
  <si>
    <t>09:30 - 17:30</t>
  </si>
  <si>
    <t>8615/0422</t>
  </si>
  <si>
    <t>654011, ул. Новоселов, 21</t>
  </si>
  <si>
    <t>(3843)624574</t>
  </si>
  <si>
    <t>8615/0423</t>
  </si>
  <si>
    <t>654084, проспект Шахтеров, 18</t>
  </si>
  <si>
    <t>(3843)345797</t>
  </si>
  <si>
    <t>8615/0424</t>
  </si>
  <si>
    <t>654086, ул.Радищева, 20</t>
  </si>
  <si>
    <t>(3843)310647</t>
  </si>
  <si>
    <t>09:00 - 17:30</t>
  </si>
  <si>
    <t>8615/0425</t>
  </si>
  <si>
    <t>654044, ул.Архитекторов, 3</t>
  </si>
  <si>
    <t>(3843)612175</t>
  </si>
  <si>
    <t>8615/0426</t>
  </si>
  <si>
    <t>654054, ул. Новоселов, 51</t>
  </si>
  <si>
    <t>(3843)612187</t>
  </si>
  <si>
    <t>8615/0428</t>
  </si>
  <si>
    <t>654038, ул.40 лет ВЛКСМ, 24а</t>
  </si>
  <si>
    <t>(3843)520936</t>
  </si>
  <si>
    <t>8615/0429</t>
  </si>
  <si>
    <t>г. Новокузнецк, с.Костенково</t>
  </si>
  <si>
    <t>654207, ул.Центральная, 1</t>
  </si>
  <si>
    <t>(3843)552719</t>
  </si>
  <si>
    <t>10:00 - 13:30</t>
  </si>
  <si>
    <t>8615/0430</t>
  </si>
  <si>
    <t>г. Новокузнецк, с.Сосновка</t>
  </si>
  <si>
    <t>654201, ул.Калинина, 61а</t>
  </si>
  <si>
    <t>(3843)556408</t>
  </si>
  <si>
    <t>10:00 - 13:00</t>
  </si>
  <si>
    <t>8615/0431</t>
  </si>
  <si>
    <t>г. Новокузнецк,                п. Металлургов, ул.Молодежная, 9</t>
  </si>
  <si>
    <t>654211, ул.Молодежная, 9</t>
  </si>
  <si>
    <t>(3843)558003</t>
  </si>
  <si>
    <t>8615/0432</t>
  </si>
  <si>
    <t xml:space="preserve">г. Новокузнецк, с.Атаманово, </t>
  </si>
  <si>
    <t>654216, ул.Школьная, 8а</t>
  </si>
  <si>
    <t>(3843)553181</t>
  </si>
  <si>
    <t>09:00 - 15:30</t>
  </si>
  <si>
    <t xml:space="preserve"> 8615/0435</t>
  </si>
  <si>
    <t xml:space="preserve"> п.Чистогорский</t>
  </si>
  <si>
    <t>654235, п.Чистогорский, 18а</t>
  </si>
  <si>
    <t>(3843) 784234</t>
  </si>
  <si>
    <t>14:00 - 15:00</t>
  </si>
  <si>
    <t>8615/0436</t>
  </si>
  <si>
    <t>654032, ул. Обнорского, 22а</t>
  </si>
  <si>
    <t>(3843)373965</t>
  </si>
  <si>
    <t>8615/0437</t>
  </si>
  <si>
    <t>654027, ул. Лазо, 4</t>
  </si>
  <si>
    <t>(3843)720584</t>
  </si>
  <si>
    <t>8615/0438</t>
  </si>
  <si>
    <t>г. Осинники</t>
  </si>
  <si>
    <t>652811 ул. Революции, 23/2</t>
  </si>
  <si>
    <t>(38471)43362</t>
  </si>
  <si>
    <t>8615/0439</t>
  </si>
  <si>
    <t>г. Калтан</t>
  </si>
  <si>
    <t>652740, ул. Горького, 32</t>
  </si>
  <si>
    <t>(38472)34231</t>
  </si>
  <si>
    <t>8615/0446</t>
  </si>
  <si>
    <t>652811, ул. Победы, 19, пом. 65</t>
  </si>
  <si>
    <t>(38471)44725</t>
  </si>
  <si>
    <t>8615/0447</t>
  </si>
  <si>
    <t>654018, ул. Тольятти, 13</t>
  </si>
  <si>
    <t>(3843)778376</t>
  </si>
  <si>
    <t>8615/0448</t>
  </si>
  <si>
    <t>654007, г. Новокузнецк, ул. Тольятти, д.62, корп.3</t>
  </si>
  <si>
    <t>(3843)920015</t>
  </si>
  <si>
    <t>09:00 - 20:00</t>
  </si>
  <si>
    <t>8615/0449</t>
  </si>
  <si>
    <t>654041, г. просп. Октябрьский, д.58, пом.196</t>
  </si>
  <si>
    <t>(3843)712212</t>
  </si>
  <si>
    <t>8615/0450</t>
  </si>
  <si>
    <t>(3843)784165</t>
  </si>
  <si>
    <t>8615/0451</t>
  </si>
  <si>
    <t>654041, пр.Металлургов,14</t>
  </si>
  <si>
    <t>(3843)747530</t>
  </si>
  <si>
    <t>8615/0455</t>
  </si>
  <si>
    <t>ул. Тореза, 75</t>
  </si>
  <si>
    <t>(3843)530075</t>
  </si>
  <si>
    <t>Доп.офис №8615/0120</t>
  </si>
  <si>
    <t>обслуживание физических лиц</t>
  </si>
  <si>
    <t>г.Кемерово</t>
  </si>
  <si>
    <t>650033, г.Кемерово, ул.Леонова, 9</t>
  </si>
  <si>
    <t>(3842)616582</t>
  </si>
  <si>
    <t xml:space="preserve">09:00 17:30     </t>
  </si>
  <si>
    <t xml:space="preserve">09:00 15:00     </t>
  </si>
  <si>
    <t>Доп.офис №8615/0129</t>
  </si>
  <si>
    <t>650060, г.Кемерово, б-р Строителей, д.29, пом.102</t>
  </si>
  <si>
    <t>(3842)518255</t>
  </si>
  <si>
    <t xml:space="preserve">09:00 18:00       </t>
  </si>
  <si>
    <t>09:00 15:00</t>
  </si>
  <si>
    <t>Доп.офис №8615/0133</t>
  </si>
  <si>
    <t>650066, г.Кемерово, пр-кт Ленина, дом № 70</t>
  </si>
  <si>
    <t>(3842)522270</t>
  </si>
  <si>
    <t>Доп.офис №8615/0134</t>
  </si>
  <si>
    <t>650060, г.Кемерово, пр-кт Ленинградский, д.21, пом.391</t>
  </si>
  <si>
    <t>(3842)510376</t>
  </si>
  <si>
    <t xml:space="preserve">09:00 17:00        </t>
  </si>
  <si>
    <t>Доп.офис №8615/0135</t>
  </si>
  <si>
    <t>650065, г.Кемерово, проспект Октябрьский, 95, пом.34</t>
  </si>
  <si>
    <t>(3842)740923</t>
  </si>
  <si>
    <t xml:space="preserve">09:30 18:00              </t>
  </si>
  <si>
    <t xml:space="preserve">09:30 15:30  </t>
  </si>
  <si>
    <t>Доп.офис №8615/0140</t>
  </si>
  <si>
    <t>650003, г.Кемерово, пр-кт Ленинградский, 43, пом.46</t>
  </si>
  <si>
    <t>(3842)739000</t>
  </si>
  <si>
    <t xml:space="preserve">09:00 17:30 </t>
  </si>
  <si>
    <t>09:00 15:30</t>
  </si>
  <si>
    <t xml:space="preserve">Доп.офис №8615/0143 </t>
  </si>
  <si>
    <t>650025, г.Кемерово, ул.Красноармейская, 97</t>
  </si>
  <si>
    <t>(3842)750394</t>
  </si>
  <si>
    <t xml:space="preserve">09:00 17:00  </t>
  </si>
  <si>
    <t xml:space="preserve">09:30 13:00 </t>
  </si>
  <si>
    <t>Доп.офис №8615/0145</t>
  </si>
  <si>
    <t>650001, г.Кемерово, ул.40 лет Октября, 17, пом.77</t>
  </si>
  <si>
    <t>(3842)617840</t>
  </si>
  <si>
    <t xml:space="preserve">09:00 18:00   </t>
  </si>
  <si>
    <t>Опер.касса №8615/0148</t>
  </si>
  <si>
    <t>650523, Кемеровский р-он, с.Елыкаево, ул. Клопова, 14</t>
  </si>
  <si>
    <t>384260-30-60</t>
  </si>
  <si>
    <t>10:00 16:15</t>
  </si>
  <si>
    <t>13:00 14:00</t>
  </si>
  <si>
    <t>Доп.офис №8615/0169</t>
  </si>
  <si>
    <t>650002, г. Кемерово, проспект Шахтеров, 50</t>
  </si>
  <si>
    <t>(3842)648023</t>
  </si>
  <si>
    <t xml:space="preserve">09:00 18:00         </t>
  </si>
  <si>
    <t>Доп.офис №8615/0170</t>
  </si>
  <si>
    <t>650023, г.Кемерово, проспект Ленина, 120</t>
  </si>
  <si>
    <t>(3842)561701</t>
  </si>
  <si>
    <t xml:space="preserve">09:00 18:00     </t>
  </si>
  <si>
    <t xml:space="preserve">09:00 17:00     </t>
  </si>
  <si>
    <t>Доп.офис №8615/0171 (дежурное)</t>
  </si>
  <si>
    <t>650070, г.Кемерово, проспект Молодежный, 9</t>
  </si>
  <si>
    <t>(3842)314921</t>
  </si>
  <si>
    <t>10:00 14:00</t>
  </si>
  <si>
    <t>Доп.офис №8615/0172</t>
  </si>
  <si>
    <t>650003, г.Кемерово, ул. Марковцева, 20а,  пом.11, 12</t>
  </si>
  <si>
    <t xml:space="preserve">09:30 17:30  </t>
  </si>
  <si>
    <t>Доп.офис №8615/0175 (дежурное)</t>
  </si>
  <si>
    <t>г.Топки</t>
  </si>
  <si>
    <t>652300, г.Топки, микрорайон Красная горка, 28</t>
  </si>
  <si>
    <t>(38454)23502</t>
  </si>
  <si>
    <t xml:space="preserve">08:30 18:00      </t>
  </si>
  <si>
    <t>Доп.офис №8615/0177</t>
  </si>
  <si>
    <t>652300, г.Топки, ул.Революции, 41</t>
  </si>
  <si>
    <t>(38454)46044</t>
  </si>
  <si>
    <t>Доп.офис №8615/0181 (дежурное)</t>
  </si>
  <si>
    <t>г.Березовский</t>
  </si>
  <si>
    <t>652420, г.Березовский, проспект Шахтеров, 7</t>
  </si>
  <si>
    <t>(38445)57557</t>
  </si>
  <si>
    <t xml:space="preserve">08:30 17:30     </t>
  </si>
  <si>
    <t>Доп.офис №8615/0182</t>
  </si>
  <si>
    <t>652425, г.Березовский, ул.40 лет Победы, 4</t>
  </si>
  <si>
    <t>(38445)31996</t>
  </si>
  <si>
    <t>Доп.офис №8615/0186</t>
  </si>
  <si>
    <t>652427, г.Березовский, ул.Кирова, 9</t>
  </si>
  <si>
    <t>(38445)56418</t>
  </si>
  <si>
    <t xml:space="preserve">09:00 17:00      </t>
  </si>
  <si>
    <t>Доп.офис №8615/0188</t>
  </si>
  <si>
    <t>650000, г. Кемерово, пр-т Ленина, д.49, пом. 01</t>
  </si>
  <si>
    <t>(3842)454323</t>
  </si>
  <si>
    <t xml:space="preserve">09:00 18:00            </t>
  </si>
  <si>
    <t>Доп.офис №8615/0189</t>
  </si>
  <si>
    <t>650000, г. Кемерово, ул. Притомская Набережная, д.19а, пом.5</t>
  </si>
  <si>
    <t>(3842)773852</t>
  </si>
  <si>
    <t>Доп.офис №8615/0190</t>
  </si>
  <si>
    <t>650071, г. Кемерово, пр-кт Весенний, д.6, пом.81</t>
  </si>
  <si>
    <t>(3842)345778</t>
  </si>
  <si>
    <t>10:00 17:00</t>
  </si>
  <si>
    <t xml:space="preserve">13:00 14:00 </t>
  </si>
  <si>
    <t>10:00 15:20</t>
  </si>
  <si>
    <t>Доп.офис №8615/0191 учебное</t>
  </si>
  <si>
    <t>650065, г. Кемерово, бульвар Строителей, 16</t>
  </si>
  <si>
    <t>(3842)540523</t>
  </si>
  <si>
    <t xml:space="preserve">09:30 17:30    </t>
  </si>
  <si>
    <t>Доп.офис №8615/0192</t>
  </si>
  <si>
    <t>650024, г.Кемерово,  ул.Ю.Двужильного, д.14, пом.129</t>
  </si>
  <si>
    <t>(3842)388855</t>
  </si>
  <si>
    <t xml:space="preserve">09:30 18:00 </t>
  </si>
  <si>
    <t xml:space="preserve">10:00 15:00     </t>
  </si>
  <si>
    <t>Доп.офис №8615/0194</t>
  </si>
  <si>
    <t>650002, г. Кемерово, просп.Шахтеров, д.97, пом.147</t>
  </si>
  <si>
    <t>(3842)646277</t>
  </si>
  <si>
    <t xml:space="preserve">09:30 18:00         </t>
  </si>
  <si>
    <t>09:30 15:30</t>
  </si>
  <si>
    <t xml:space="preserve">Доп.офис №8615/0196 </t>
  </si>
  <si>
    <t>650023, г.Кемерово, пр. Ленина, 136, пом.133</t>
  </si>
  <si>
    <t>(3842)540550</t>
  </si>
  <si>
    <t>Доп.офис №8615/0206 (дежурное)</t>
  </si>
  <si>
    <t>г.Юрга</t>
  </si>
  <si>
    <t>652050, г.Юрга, ул. Московская, 42</t>
  </si>
  <si>
    <t>(38451)42233</t>
  </si>
  <si>
    <t xml:space="preserve">09:00  18:00   </t>
  </si>
  <si>
    <t>Опер.касса №8615/0212</t>
  </si>
  <si>
    <t>652050, г.Юрга, ул.Ленина, д.88а</t>
  </si>
  <si>
    <t>(38451)55380</t>
  </si>
  <si>
    <t xml:space="preserve">09:00 16:00 </t>
  </si>
  <si>
    <t xml:space="preserve"> 13:00 14:00</t>
  </si>
  <si>
    <t>Доп.офис №8615/0214</t>
  </si>
  <si>
    <t>652050, г.Юрга, ул Кирова 13</t>
  </si>
  <si>
    <t>(38451)40198</t>
  </si>
  <si>
    <t xml:space="preserve">10:00-17:00   </t>
  </si>
  <si>
    <t>Доп.офис №8615/0217</t>
  </si>
  <si>
    <t>652050, г.Юрга, проспект Победы, 38</t>
  </si>
  <si>
    <t>(38451)41188</t>
  </si>
  <si>
    <t xml:space="preserve">10:00 17:00             </t>
  </si>
  <si>
    <t>10:00 1:00</t>
  </si>
  <si>
    <t>Доп.офис №8615/0229 (дежурное)</t>
  </si>
  <si>
    <t>г.Мариинск</t>
  </si>
  <si>
    <t>652150, г.Мариинск, ул. Ленина, 32</t>
  </si>
  <si>
    <t>(38443)52989</t>
  </si>
  <si>
    <t xml:space="preserve">09:00 18:00                    </t>
  </si>
  <si>
    <t xml:space="preserve">09:00 14:00    </t>
  </si>
  <si>
    <t>Доп.офис №8615/0230</t>
  </si>
  <si>
    <t>652152, г.Мариинск, ул.Юбилейная, 12</t>
  </si>
  <si>
    <t>(38443)56717</t>
  </si>
  <si>
    <t xml:space="preserve">09:00 16:30 </t>
  </si>
  <si>
    <t xml:space="preserve">09:00 15:00 </t>
  </si>
  <si>
    <t>Доп.офис №8615/0232</t>
  </si>
  <si>
    <t>с.Суслово</t>
  </si>
  <si>
    <t>652190, Мариинский р-он, с.Суслово, ул. Трактовая, 6</t>
  </si>
  <si>
    <t>(38443)36242</t>
  </si>
  <si>
    <t xml:space="preserve">09:00 13:30 </t>
  </si>
  <si>
    <t>Опер.касса №8615/0234</t>
  </si>
  <si>
    <t>с.Благовещенка</t>
  </si>
  <si>
    <t>652164, Мариинский р-он, с.Благовещенка, ул. Новая, 18а</t>
  </si>
  <si>
    <t>(38443)31316</t>
  </si>
  <si>
    <t xml:space="preserve">09:10 16:30 </t>
  </si>
  <si>
    <t>12:00 13:00</t>
  </si>
  <si>
    <t>Доп.офис №8615/0239</t>
  </si>
  <si>
    <t>пгт.Верх-Чебула</t>
  </si>
  <si>
    <t>652270, пгт. Верх-Чебула, ул.Советская, 134</t>
  </si>
  <si>
    <t>(38444)22892</t>
  </si>
  <si>
    <t xml:space="preserve">08:30 16:30                    </t>
  </si>
  <si>
    <t>Опер.касса №8615/0241</t>
  </si>
  <si>
    <t>с.Усть-Серта</t>
  </si>
  <si>
    <t>652281, Чебулинский р-он, с.Усть-Серта, ул. Горького, 33</t>
  </si>
  <si>
    <t>(38444)32189</t>
  </si>
  <si>
    <t xml:space="preserve">08:40 15:30 </t>
  </si>
  <si>
    <t>12:00 12:30</t>
  </si>
  <si>
    <t xml:space="preserve">Доп.офис №8615/0245 </t>
  </si>
  <si>
    <t>пгт.Тяжинский</t>
  </si>
  <si>
    <t>652240, пгт.Тяжинский, ул.Садовая, 4</t>
  </si>
  <si>
    <t>(38449)27719</t>
  </si>
  <si>
    <t xml:space="preserve">08:30 17:00        </t>
  </si>
  <si>
    <t>08:30 18:00</t>
  </si>
  <si>
    <t>Доп.офис №8615/0248</t>
  </si>
  <si>
    <t>пгт.Итатский</t>
  </si>
  <si>
    <t>652245, пгт.Итатский, ул.Советская, 214</t>
  </si>
  <si>
    <t>(38449)91104</t>
  </si>
  <si>
    <t xml:space="preserve">08:30 15:30 </t>
  </si>
  <si>
    <t xml:space="preserve">Доп.офис №8615/0251 </t>
  </si>
  <si>
    <t>пгт.Тисуль</t>
  </si>
  <si>
    <t>652210, пгт.Тисуль, ул.Ленина, 33</t>
  </si>
  <si>
    <t>(38447)23703</t>
  </si>
  <si>
    <t xml:space="preserve">08:30 16:30    </t>
  </si>
  <si>
    <t>Опер.касса №8615/0254</t>
  </si>
  <si>
    <t>с.Тамбар</t>
  </si>
  <si>
    <t>652236, Тисульский р-он, с.Тамбар, ул.Калинина, 2</t>
  </si>
  <si>
    <t>(38447)51498</t>
  </si>
  <si>
    <t xml:space="preserve">09:30 14:30 </t>
  </si>
  <si>
    <t xml:space="preserve">12:20 13:00 </t>
  </si>
  <si>
    <t>Доп.офис №8615/0256</t>
  </si>
  <si>
    <t>пгт.Комсомольск</t>
  </si>
  <si>
    <t>652231, Тисульский р-он, пгт.Комсомольск, ул.Ленина, 22</t>
  </si>
  <si>
    <t>(38447)62133</t>
  </si>
  <si>
    <t>08:30 16:00</t>
  </si>
  <si>
    <t>13:00 14:10</t>
  </si>
  <si>
    <t>Опер.касса №8615/0257</t>
  </si>
  <si>
    <t>п.Полуторник</t>
  </si>
  <si>
    <t>652237, Тисульский р-он, п.Полуторник, ул. Школьная, д.45б</t>
  </si>
  <si>
    <t>(38447)54340</t>
  </si>
  <si>
    <t xml:space="preserve">09:00 13:00 </t>
  </si>
  <si>
    <t>Доп.офис №8615/0258</t>
  </si>
  <si>
    <t>пгт.Белогорск</t>
  </si>
  <si>
    <t>652238, Тисульский р-он, пгт.Белогорск, ул. Комсомольская,д.19, пом.8/1</t>
  </si>
  <si>
    <t>(38447)63025</t>
  </si>
  <si>
    <t xml:space="preserve">10:00 16:30 </t>
  </si>
  <si>
    <t xml:space="preserve"> 13:30 14:28 </t>
  </si>
  <si>
    <t>Доп.офис №8615/0259</t>
  </si>
  <si>
    <t>г. Мариинск</t>
  </si>
  <si>
    <t>652154, г. Мариинск, ул. Пальчикова, 1б</t>
  </si>
  <si>
    <t>(38443)58814</t>
  </si>
  <si>
    <t xml:space="preserve">10:00 15:20 </t>
  </si>
  <si>
    <t>Доп.офис №8615/0260</t>
  </si>
  <si>
    <t>652150, г.Мариинск, ул.Ленина, д.49</t>
  </si>
  <si>
    <t>(38443)51076</t>
  </si>
  <si>
    <t xml:space="preserve">09:00 16:30  </t>
  </si>
  <si>
    <t>Доп.офис №8615/0261 (дежурное)</t>
  </si>
  <si>
    <t>г.Ленинск-Кузнецкий</t>
  </si>
  <si>
    <t>652507, г.Ленинск-Кузнецкий, проспект Ленина, 78а</t>
  </si>
  <si>
    <t>(38456)22193</t>
  </si>
  <si>
    <t xml:space="preserve">08:30 17:30         </t>
  </si>
  <si>
    <t xml:space="preserve">09:00 15:00  </t>
  </si>
  <si>
    <t>Доп.офис №8615/0265 (дежурное)</t>
  </si>
  <si>
    <t>г.Полысаево</t>
  </si>
  <si>
    <t>652560, г.Полысаево, ул.Космонавтов, 73</t>
  </si>
  <si>
    <t>(38456)42941</t>
  </si>
  <si>
    <t>08:30 16:30</t>
  </si>
  <si>
    <t>Доп.офис №8615/0268</t>
  </si>
  <si>
    <t>652500, г.Ленинск-Кузнецкий, ул.Суворова, 6</t>
  </si>
  <si>
    <t>(38456)30267</t>
  </si>
  <si>
    <t xml:space="preserve">08:30 17:30      </t>
  </si>
  <si>
    <t xml:space="preserve">08:30 16:00 </t>
  </si>
  <si>
    <t>Доп.офис №8615/0270</t>
  </si>
  <si>
    <t>652502, г.Ленинск-Кузнецкий, ул.Гагарина, 8</t>
  </si>
  <si>
    <t>(38456)30905</t>
  </si>
  <si>
    <t>Доп.офис №8615/0271</t>
  </si>
  <si>
    <t>652507, г.Ленинск-Кузнецкий, проспект Ленина,д.29,пом.2</t>
  </si>
  <si>
    <t>(38456)72288</t>
  </si>
  <si>
    <t xml:space="preserve">09:00 16:30          </t>
  </si>
  <si>
    <t>Опер.касса №8615/0272</t>
  </si>
  <si>
    <t>с.Красное</t>
  </si>
  <si>
    <t>652576, Ленинск-Кузнецкий р-он, с.Красное, ул.40 лет Октября, 1</t>
  </si>
  <si>
    <t>(38456)61463</t>
  </si>
  <si>
    <t>Опер.касса №8615/0276</t>
  </si>
  <si>
    <t>с.Панфилово</t>
  </si>
  <si>
    <t>652592, Ленинск-Кузнецкий р-он, с.Панфилово, ул.Советская, 103а</t>
  </si>
  <si>
    <t>(38456) 6-52-94</t>
  </si>
  <si>
    <t>Доп.офис №8615/0277</t>
  </si>
  <si>
    <t>пгт.Промышленная</t>
  </si>
  <si>
    <t>652380, пгт.Промышленная, ул.Крупской, 28</t>
  </si>
  <si>
    <t>(38442)71640</t>
  </si>
  <si>
    <t xml:space="preserve">08:00 17:00     </t>
  </si>
  <si>
    <t>09:00 14:00</t>
  </si>
  <si>
    <t>Доп.офис №8615/0278</t>
  </si>
  <si>
    <t>пгт.Крапивинский</t>
  </si>
  <si>
    <t>652440, п.г.т. Крапивинский, ул.Советская, 36</t>
  </si>
  <si>
    <t>(38446)22196</t>
  </si>
  <si>
    <t xml:space="preserve">08:30 16:00       </t>
  </si>
  <si>
    <t>Опер.касса №8615/0279</t>
  </si>
  <si>
    <t xml:space="preserve"> п.Плотниково</t>
  </si>
  <si>
    <t>652383, Промышленновский р-он, п.Плотниково, пер. Советский, 1а</t>
  </si>
  <si>
    <t>(38442)67192</t>
  </si>
  <si>
    <t>Доп.офис №8615/0282</t>
  </si>
  <si>
    <t xml:space="preserve"> с.Тарасово</t>
  </si>
  <si>
    <t>652385, Промышленновский р-он, д.Калинкино, ул. Школьная, 4а</t>
  </si>
  <si>
    <t>(38442)66173</t>
  </si>
  <si>
    <t xml:space="preserve">09:00 13:30                               </t>
  </si>
  <si>
    <t>Опер.касса №8615/0284</t>
  </si>
  <si>
    <t>652370, Промышленновский р-он, пос. ст. Падунская, ул.Кооперативная, 37</t>
  </si>
  <si>
    <t>(38442)63742</t>
  </si>
  <si>
    <t xml:space="preserve">09:00 14:30 </t>
  </si>
  <si>
    <t>Опер.касса №8615/0285</t>
  </si>
  <si>
    <t>с.Краснинское</t>
  </si>
  <si>
    <t>652399, Промышленновский р-он, с.Краснинское, ул.Садовая, 7б</t>
  </si>
  <si>
    <t>(38442) 68350</t>
  </si>
  <si>
    <t xml:space="preserve">10:00 15:00 </t>
  </si>
  <si>
    <t xml:space="preserve"> 12:00 12:30</t>
  </si>
  <si>
    <t>Опер.касса №8615/0288</t>
  </si>
  <si>
    <t>д.Колычево</t>
  </si>
  <si>
    <t>652376, Промышленновский р-он, д.Колычево, ул.Советская, 84а</t>
  </si>
  <si>
    <t>(38442)41070</t>
  </si>
  <si>
    <t>Доп.офис №8615/0290</t>
  </si>
  <si>
    <t>п. Зеленогорский</t>
  </si>
  <si>
    <t>652449, Крапивинский р-он, п. Зеленогорский,  ул.Центральная,38</t>
  </si>
  <si>
    <t>(38446)25050</t>
  </si>
  <si>
    <t>09:00 13:30</t>
  </si>
  <si>
    <t>Доп.офис №8615/0291</t>
  </si>
  <si>
    <t>652523, г.Ленинск-Кузнецкий, ул. Юргинская 4 корп. 2</t>
  </si>
  <si>
    <t>(38456)35268</t>
  </si>
  <si>
    <t xml:space="preserve">08:30 17:00           </t>
  </si>
  <si>
    <t>Доп.офис №8615/0292</t>
  </si>
  <si>
    <t>652515, г.Ленинск-Кузнецкий, пр-кт Кирова,№114</t>
  </si>
  <si>
    <t>(38456)72200</t>
  </si>
  <si>
    <t xml:space="preserve">08:30 17:00      </t>
  </si>
  <si>
    <t>Доп.офис №8615/0462 (дежурное)</t>
  </si>
  <si>
    <t>г.Белово</t>
  </si>
  <si>
    <t>652600, г.Белово, переулок Цинкзаводской, 2</t>
  </si>
  <si>
    <t xml:space="preserve">(38452) 21268   </t>
  </si>
  <si>
    <t xml:space="preserve">09:00 18:00             </t>
  </si>
  <si>
    <t xml:space="preserve">09:00 17:00         </t>
  </si>
  <si>
    <t>Доп.офис №8615/0307</t>
  </si>
  <si>
    <t>(38452)22688</t>
  </si>
  <si>
    <t xml:space="preserve">08:30 17:00             </t>
  </si>
  <si>
    <t xml:space="preserve">08:30 17:00 </t>
  </si>
  <si>
    <t>Доп.офис №8615/0309</t>
  </si>
  <si>
    <t>652612, г.Белово, ул.Октябрьская, 51</t>
  </si>
  <si>
    <t>(38452)23017</t>
  </si>
  <si>
    <t xml:space="preserve">08:30 17:00          </t>
  </si>
  <si>
    <t xml:space="preserve">08:30 18:00 </t>
  </si>
  <si>
    <t>Доп.офис №8615/0310</t>
  </si>
  <si>
    <t>пгт.Бачатский</t>
  </si>
  <si>
    <t>652642, город Белово, пгт.Бачатский, ул.Комсомольская, 1а</t>
  </si>
  <si>
    <t>(38452)71245</t>
  </si>
  <si>
    <t>Доп.офис №8615/0311</t>
  </si>
  <si>
    <t>пгт. Инской</t>
  </si>
  <si>
    <t>652644, город Белово, пгт. Инской, ул. Пугачева, 4, пом.68</t>
  </si>
  <si>
    <t>(38452)65589</t>
  </si>
  <si>
    <t xml:space="preserve">10:00 17:00  </t>
  </si>
  <si>
    <t>Доп.офис №8615/0312</t>
  </si>
  <si>
    <t>652616, г.Белово, ул.Доватора, 6</t>
  </si>
  <si>
    <t>(38452)34038</t>
  </si>
  <si>
    <t xml:space="preserve">09:00 17:30         </t>
  </si>
  <si>
    <t>Доп.офис №8615/0315</t>
  </si>
  <si>
    <t>пгт.Грамотеино</t>
  </si>
  <si>
    <t>652617, город Белово, пгт.Грамотеино, ул.Светлая, 25</t>
  </si>
  <si>
    <t>(38452)67225</t>
  </si>
  <si>
    <t xml:space="preserve">10:00 17:00   </t>
  </si>
  <si>
    <t>Доп.офис №8615/0316</t>
  </si>
  <si>
    <t>пгт.Краснобродский</t>
  </si>
  <si>
    <t>652640, пгт. Краснобродский, ул. Комсомольская, д.20, пом.138</t>
  </si>
  <si>
    <t>(38452)75228</t>
  </si>
  <si>
    <t xml:space="preserve">09:00 17:00    </t>
  </si>
  <si>
    <t>Доп.офис №8615/0317</t>
  </si>
  <si>
    <t>пгт.Новый городок</t>
  </si>
  <si>
    <t>652645, Белово, пгт. Новый Городок, ул.Ермака, 3</t>
  </si>
  <si>
    <t>(38452)31713</t>
  </si>
  <si>
    <t xml:space="preserve">09:00 17:00 </t>
  </si>
  <si>
    <t>09:00 18:00</t>
  </si>
  <si>
    <t>Опер.касса №8615/0321</t>
  </si>
  <si>
    <t>с.Менчереп</t>
  </si>
  <si>
    <t>652665, Беловский р-он, с.Менчереп, ул.Центральная, 8</t>
  </si>
  <si>
    <t>(38452)54310</t>
  </si>
  <si>
    <t xml:space="preserve">10:00 14:50 </t>
  </si>
  <si>
    <t>Опер.касса №8615/0325</t>
  </si>
  <si>
    <t>п.Старобачаты</t>
  </si>
  <si>
    <t>652680, Беловский р-он, п.Старобачаты, переулок Базарный, 10а</t>
  </si>
  <si>
    <t>Доп.офис №8615/0326 (дежурное)</t>
  </si>
  <si>
    <t>г.Гурьевск</t>
  </si>
  <si>
    <t>652780, г.Гурьевск, ул.Кирова, 39</t>
  </si>
  <si>
    <t>(38463)55140</t>
  </si>
  <si>
    <t>Доп.офис №8615/0327</t>
  </si>
  <si>
    <t>г.Салаир</t>
  </si>
  <si>
    <t>652770, г.Салаир, ул.Попова, 21а</t>
  </si>
  <si>
    <t>(38463)40265</t>
  </si>
  <si>
    <t xml:space="preserve">10:00 17:00 </t>
  </si>
  <si>
    <t xml:space="preserve">13:00 14:00   </t>
  </si>
  <si>
    <t xml:space="preserve">10:00 18:00 </t>
  </si>
  <si>
    <t xml:space="preserve">Доп.офис №8615/0370 </t>
  </si>
  <si>
    <t>г.Анжеро-Судженск</t>
  </si>
  <si>
    <t>652470, г.Анжеро-Судженск, ул. С. Перовской, дом 3</t>
  </si>
  <si>
    <t>(38453)37773</t>
  </si>
  <si>
    <t xml:space="preserve">08:30 15:00                  </t>
  </si>
  <si>
    <t>Доп.офис №8615/0372</t>
  </si>
  <si>
    <t>652470, г.Анжеро-Судженск, ул.Ленина, 6</t>
  </si>
  <si>
    <t>(38453)63444</t>
  </si>
  <si>
    <t xml:space="preserve">08:30 17:00     </t>
  </si>
  <si>
    <t>Доп.офис №8615/0375</t>
  </si>
  <si>
    <t>652474, г.Анжеро-Судженск, ул.Матросова, 125</t>
  </si>
  <si>
    <t>(38453)67080</t>
  </si>
  <si>
    <t xml:space="preserve">09:00 15:00        </t>
  </si>
  <si>
    <t>Доп.офис №8615/0376</t>
  </si>
  <si>
    <t>652476, г.Анжеро-Судженск, ул.Трудовая, 59</t>
  </si>
  <si>
    <t>(38453)40369</t>
  </si>
  <si>
    <t xml:space="preserve">08:30 17:30 </t>
  </si>
  <si>
    <t>Доп.офис №8615/0377</t>
  </si>
  <si>
    <t>пгт.Рудничный</t>
  </si>
  <si>
    <t>652491, город Анжеро-Судженск, пгт. Рудничный, ул. Советская, 4а</t>
  </si>
  <si>
    <t>(38453)32537</t>
  </si>
  <si>
    <t>Доп.офис №8615/0379</t>
  </si>
  <si>
    <t>г.Тайга</t>
  </si>
  <si>
    <t>652401, г.Тайга, ул.Квартал А, 2</t>
  </si>
  <si>
    <t>(38448)24440</t>
  </si>
  <si>
    <t xml:space="preserve">09:00 17:00       </t>
  </si>
  <si>
    <t>Доп.офис №8615/0380</t>
  </si>
  <si>
    <t>пгт.Яя</t>
  </si>
  <si>
    <t>652100, пгт.Яя, ул Советская, 3</t>
  </si>
  <si>
    <t>(38441)22470</t>
  </si>
  <si>
    <t>Доп.офис №8615/0383</t>
  </si>
  <si>
    <t>пгт.Ижморский</t>
  </si>
  <si>
    <t>652120, пгт.Ижморский, ул Ленинская, 92</t>
  </si>
  <si>
    <t>(38459)23247</t>
  </si>
  <si>
    <t xml:space="preserve">08:30 16:30  </t>
  </si>
  <si>
    <t>Доп.офис №8615/0386</t>
  </si>
  <si>
    <t>пгт.Яшкино</t>
  </si>
  <si>
    <t>652010, пгт.Яшкино, ул.Куйбышева, 2г</t>
  </si>
  <si>
    <t>(38455)25551</t>
  </si>
  <si>
    <t xml:space="preserve">09:00 14:00   </t>
  </si>
  <si>
    <t>Опер.касса №8615/0387</t>
  </si>
  <si>
    <t>с.Поломошное</t>
  </si>
  <si>
    <t>652020, Яшкинский р-он, с.Поломошное, ул.Бениваленского, 10а</t>
  </si>
  <si>
    <t>(38455)36389</t>
  </si>
  <si>
    <t>Доп.офис №8615/0392</t>
  </si>
  <si>
    <t>поселок станция Литвиново</t>
  </si>
  <si>
    <t>652041, Яшкинский р-он, поселок станция Литвиново, ул.Октябрьская, 13 "А"</t>
  </si>
  <si>
    <t>(38455)30417</t>
  </si>
  <si>
    <t>09:00 13:00</t>
  </si>
  <si>
    <t>Опер.касса №8615/0393</t>
  </si>
  <si>
    <t>с.Колмогорово</t>
  </si>
  <si>
    <t>652038, Яшкинский р-он, с.Колмогорово, ул.Мирная, 90</t>
  </si>
  <si>
    <t>(38455)46345</t>
  </si>
  <si>
    <t xml:space="preserve">09:00 15:15 </t>
  </si>
  <si>
    <t xml:space="preserve"> 13:00 14:00 </t>
  </si>
  <si>
    <t>Доп.офис №8615/0396 (дежурное)</t>
  </si>
  <si>
    <t>652470, г. Анжеро-Судженск, ул. М.Горького, дом 36</t>
  </si>
  <si>
    <t>(38453)65304</t>
  </si>
  <si>
    <t xml:space="preserve">08:30 18:00    </t>
  </si>
  <si>
    <t xml:space="preserve">09:00 17:00              </t>
  </si>
  <si>
    <t>Доп.офис №8615/0453</t>
  </si>
  <si>
    <t>650066, г. Кемерово, Центральный район, проспект Ленина, дом № 63</t>
  </si>
  <si>
    <t>(3842)459900</t>
  </si>
  <si>
    <t xml:space="preserve">10:00 18:00                </t>
  </si>
  <si>
    <t>Доп.офис №8615/0454</t>
  </si>
  <si>
    <t>650066, г. Кемерово, проспект Притомский, 7/2 пом.1</t>
  </si>
  <si>
    <t>(3842)459800</t>
  </si>
  <si>
    <t xml:space="preserve">10:30 17:30 </t>
  </si>
  <si>
    <t>14:00 15:00</t>
  </si>
  <si>
    <t>Доп.офис №8615/0456</t>
  </si>
  <si>
    <t>г. Кемерово, пр.Октябрьский, 53</t>
  </si>
  <si>
    <t>(3842)354207</t>
  </si>
  <si>
    <t xml:space="preserve">09:00 18:00    </t>
  </si>
  <si>
    <t>Опер.касса №8615/054</t>
  </si>
  <si>
    <t>650905, г.Кемерово, ул.Белозерная, д.44а, пом.69</t>
  </si>
  <si>
    <t>(3842)321023</t>
  </si>
  <si>
    <t xml:space="preserve">Доп.офис №8615/060 </t>
  </si>
  <si>
    <t>650055, г.Кемерово, ул.Сибиряков-Гвардейцев, 11, пом.115</t>
  </si>
  <si>
    <t>(3842)282504</t>
  </si>
  <si>
    <t>09:30 14:00</t>
  </si>
  <si>
    <t>ППКО №8615/06001</t>
  </si>
  <si>
    <t>000000, Топкинский р-н, п.Центральный, Кемеровский р-н, д.Береговая, Топкинский р-н, с.Зарубино, Топкинский р-н, п.Шишино, Кемеровский р-н, с.Березово, Кемеровский р-н, с. Ягуново, г. Кемерово жилой район Пионер, ул. Пионер 13а, п.Разведчик</t>
  </si>
  <si>
    <t xml:space="preserve">10:00 14:00                    </t>
  </si>
  <si>
    <t>ППКО №8615/06004</t>
  </si>
  <si>
    <t>Яйский район, с. Кайла, с. Улановка, с. Новониколаевка, Ижморский район, с. Постниково, с. Колыон, с. Троицк, с. Святославка</t>
  </si>
  <si>
    <t>Кемеровская область, Яйский район, с. Кайла, с. Улановка, с. Новониколаевка, Ижморский район, с. Постниково, с. Колыон, с. Троицк, с. Святославка</t>
  </si>
  <si>
    <t xml:space="preserve">08:00 17:30 </t>
  </si>
  <si>
    <t>13:00 13:30</t>
  </si>
  <si>
    <t>ППКО №8615/06005</t>
  </si>
  <si>
    <t>000000, Кемеровская область Промышленновский район с.Журавлево, с.Каменка, с.Титово, с.Труд, с.Протопопово, Кемеровская область Ленинск-Кузнецкий район п.Драченино.</t>
  </si>
  <si>
    <t>(961)7202477</t>
  </si>
  <si>
    <t xml:space="preserve">09:30 16:00 </t>
  </si>
  <si>
    <t>ППКО №8615/06008</t>
  </si>
  <si>
    <t>000000, Крапивинский район с.Тараданово, п.Перехляй, с.Барачаты, с.Борисово, с. Банново, с. Каменка, д. Шевели, Ленинск-Кузнецкий район с.Чусовитино,  д.Красноярка,</t>
  </si>
  <si>
    <t>(903)9425181</t>
  </si>
  <si>
    <t>08:45 15:15</t>
  </si>
  <si>
    <t>Доп.офис №8615/061</t>
  </si>
  <si>
    <t>650055, г. Кемерово, проспект Ленина, д.35а, пом.3, пом.6, проспект Ленина, д.35/1, пом.2</t>
  </si>
  <si>
    <t>(3842)288729</t>
  </si>
  <si>
    <t xml:space="preserve">09:00 17:30  </t>
  </si>
  <si>
    <t xml:space="preserve">09:00 15:30 </t>
  </si>
  <si>
    <t xml:space="preserve">Доп.офис №8615/072 </t>
  </si>
  <si>
    <t>650000, г.Кемерово, пр-т Советский, 49, пр-т Советский, 47 пом. 41</t>
  </si>
  <si>
    <t>(3842)363952</t>
  </si>
  <si>
    <t xml:space="preserve">10:00 15:00       </t>
  </si>
  <si>
    <t>Доп.офис №8615/075</t>
  </si>
  <si>
    <t>650024, г.Кемерово, ул.Веры Волошиной, д.10, пом.63</t>
  </si>
  <si>
    <t>(3842)282550</t>
  </si>
  <si>
    <t xml:space="preserve">09:00 18:00 </t>
  </si>
  <si>
    <t>09:00 16:00</t>
  </si>
  <si>
    <t>Опер.касса №8615/076</t>
  </si>
  <si>
    <t>650904, г.Кемерово, ул.Промшоссе, 54</t>
  </si>
  <si>
    <t>(3842)606607</t>
  </si>
  <si>
    <t xml:space="preserve">10:30 16:40 </t>
  </si>
  <si>
    <t>Доп.офис №8615/089</t>
  </si>
  <si>
    <t>650903, г.Кемерово, ул.Новогодняя, 19, пом.121</t>
  </si>
  <si>
    <t>(3842)692994</t>
  </si>
  <si>
    <t xml:space="preserve">09:00 18:00      </t>
  </si>
  <si>
    <t>Доп.офис №8615/092</t>
  </si>
  <si>
    <t>650036, г.Кемерово, ул.Тухачевского, 12</t>
  </si>
  <si>
    <t>(3842)545811</t>
  </si>
  <si>
    <t xml:space="preserve">09:00 17:30                    </t>
  </si>
  <si>
    <t>Доп.офис №8615/0354</t>
  </si>
  <si>
    <t>п.Трудармейский</t>
  </si>
  <si>
    <t>653250, Прокопьевский р-он. п.Трудармейский, ул.Советская, 48</t>
  </si>
  <si>
    <t>(3846)643199</t>
  </si>
  <si>
    <t>09:00 14:45</t>
  </si>
  <si>
    <t>8616</t>
  </si>
  <si>
    <t>8616/103</t>
  </si>
  <si>
    <t>Томская обл.</t>
  </si>
  <si>
    <t>г.Томск</t>
  </si>
  <si>
    <t xml:space="preserve"> ул.Иркутский тракт, 33</t>
  </si>
  <si>
    <t>(3822)752733</t>
  </si>
  <si>
    <t>09.00-16.00</t>
  </si>
  <si>
    <t>09.00-18.00</t>
  </si>
  <si>
    <t>8616/105</t>
  </si>
  <si>
    <t xml:space="preserve">ул. Сергея Лазо, 10 </t>
  </si>
  <si>
    <t>(3822)310693</t>
  </si>
  <si>
    <t>09.00-16.30</t>
  </si>
  <si>
    <t>09.00-18.30</t>
  </si>
  <si>
    <t>8616/106</t>
  </si>
  <si>
    <t xml:space="preserve">            пр. Ленина, 133а</t>
  </si>
  <si>
    <t>(3822) 514845</t>
  </si>
  <si>
    <t>10.00-17.00</t>
  </si>
  <si>
    <t>8616/107</t>
  </si>
  <si>
    <t>Ленина проспект, д. 10</t>
  </si>
  <si>
    <t>(3822)558124</t>
  </si>
  <si>
    <t>10.00-16.00</t>
  </si>
  <si>
    <t>8616/108</t>
  </si>
  <si>
    <t xml:space="preserve">ул.Профсоюзная, 20 </t>
  </si>
  <si>
    <t>(3822)461350</t>
  </si>
  <si>
    <t xml:space="preserve">11.00-14.00
</t>
  </si>
  <si>
    <t xml:space="preserve">                                       10.00-18.00
</t>
  </si>
  <si>
    <t>14.00-15.00</t>
  </si>
  <si>
    <t>8616/109</t>
  </si>
  <si>
    <t xml:space="preserve">ул. Белинского, 18 </t>
  </si>
  <si>
    <t>(3822)530589</t>
  </si>
  <si>
    <t>8616/110</t>
  </si>
  <si>
    <t xml:space="preserve"> ул. Усова. 37</t>
  </si>
  <si>
    <t>(3822)310691</t>
  </si>
  <si>
    <t>09.00-19.00</t>
  </si>
  <si>
    <t>8616/111</t>
  </si>
  <si>
    <t xml:space="preserve">ул.Вокзальная, 2 </t>
  </si>
  <si>
    <t>(3822)657703</t>
  </si>
  <si>
    <t>09.30-16.00</t>
  </si>
  <si>
    <t>8616/112</t>
  </si>
  <si>
    <t>Островского Николая переулок, 4</t>
  </si>
  <si>
    <t>(3822)408081</t>
  </si>
  <si>
    <t>8616/113</t>
  </si>
  <si>
    <t>пр. Комсомольский, 58/01</t>
  </si>
  <si>
    <t>(3822) 310692</t>
  </si>
  <si>
    <t>09:30-16:30</t>
  </si>
  <si>
    <t>09:00-18:00</t>
  </si>
  <si>
    <t>8616/114</t>
  </si>
  <si>
    <t xml:space="preserve"> Кирова проспект, 36</t>
  </si>
  <si>
    <t>(3822)434351</t>
  </si>
  <si>
    <t>8616/115</t>
  </si>
  <si>
    <t xml:space="preserve">ул. Котовского, 10  </t>
  </si>
  <si>
    <t>(3822)559993</t>
  </si>
  <si>
    <t>09.30-14.30</t>
  </si>
  <si>
    <t>8616/116</t>
  </si>
  <si>
    <t>ул.Иркутский тракт, 175a</t>
  </si>
  <si>
    <t>(3822)644919</t>
  </si>
  <si>
    <t>8616/118</t>
  </si>
  <si>
    <t xml:space="preserve"> Академический проспект , д.17</t>
  </si>
  <si>
    <t>(3822) 310683</t>
  </si>
  <si>
    <t>10.00-18.00</t>
  </si>
  <si>
    <t>13.00-14.00</t>
  </si>
  <si>
    <t>8616/119</t>
  </si>
  <si>
    <t>ул.Иркутский тракт, 102</t>
  </si>
  <si>
    <t>(3822)674772</t>
  </si>
  <si>
    <t>09.30-17.00</t>
  </si>
  <si>
    <t>8616/120</t>
  </si>
  <si>
    <t xml:space="preserve">ул.Междугородная, 28 </t>
  </si>
  <si>
    <t>(3822)735866</t>
  </si>
  <si>
    <t>09.30-12.30</t>
  </si>
  <si>
    <t>10.00-17.30</t>
  </si>
  <si>
    <t>8616/121</t>
  </si>
  <si>
    <t>пл.Ленина, 12</t>
  </si>
  <si>
    <t>(3822)512013</t>
  </si>
  <si>
    <t>8616/122</t>
  </si>
  <si>
    <t xml:space="preserve"> ул.Мокрушина, 1</t>
  </si>
  <si>
    <t>(3822)562724</t>
  </si>
  <si>
    <t>8616/123</t>
  </si>
  <si>
    <t>ул Интернационалистов, 33</t>
  </si>
  <si>
    <t>(3822)624623</t>
  </si>
  <si>
    <t>08.30-16.30</t>
  </si>
  <si>
    <t>8616/124</t>
  </si>
  <si>
    <t xml:space="preserve">ул.Красноармейская, 135 </t>
  </si>
  <si>
    <t>(3822)414378</t>
  </si>
  <si>
    <t>09.00-17.00</t>
  </si>
  <si>
    <t>08.30-18.00</t>
  </si>
  <si>
    <t>8616/125</t>
  </si>
  <si>
    <t>проспект Ленина, 56a</t>
  </si>
  <si>
    <t>(3822)282413</t>
  </si>
  <si>
    <t xml:space="preserve">09.30-16.30       </t>
  </si>
  <si>
    <t xml:space="preserve">09.00-18.00       </t>
  </si>
  <si>
    <t>8616/126</t>
  </si>
  <si>
    <t xml:space="preserve">ул. Киевская, 71 </t>
  </si>
  <si>
    <t>(3822)432230</t>
  </si>
  <si>
    <t xml:space="preserve">08.30-16.00 </t>
  </si>
  <si>
    <t xml:space="preserve">09.00-18.00 </t>
  </si>
  <si>
    <t>8616/127</t>
  </si>
  <si>
    <t>с. Моряковский Затон,</t>
  </si>
  <si>
    <t xml:space="preserve"> ул.Ленина, д.15</t>
  </si>
  <si>
    <t>(3822) 927163</t>
  </si>
  <si>
    <t>10.00-16.30</t>
  </si>
  <si>
    <t>8616/131</t>
  </si>
  <si>
    <t xml:space="preserve"> с. Корнилово</t>
  </si>
  <si>
    <t xml:space="preserve"> ул. Гагарина, д.29а</t>
  </si>
  <si>
    <t>(3822) 963054</t>
  </si>
  <si>
    <t>10.30-15.30</t>
  </si>
  <si>
    <t>8616/132</t>
  </si>
  <si>
    <t>с.Тимирязевское</t>
  </si>
  <si>
    <t>Ново-Трактовая улица, д. 3а</t>
  </si>
  <si>
    <t>(3822)913006</t>
  </si>
  <si>
    <t>10.00-14.00</t>
  </si>
  <si>
    <t xml:space="preserve">13.00-14.00 </t>
  </si>
  <si>
    <t>8616/137</t>
  </si>
  <si>
    <t xml:space="preserve"> д.Лоскутово</t>
  </si>
  <si>
    <t xml:space="preserve"> ул Ленина, 26</t>
  </si>
  <si>
    <t>(3822) 943552</t>
  </si>
  <si>
    <t>13.00-13.30</t>
  </si>
  <si>
    <t>8616/145</t>
  </si>
  <si>
    <t>п.Рассвет</t>
  </si>
  <si>
    <t xml:space="preserve"> Общественный центр, №11</t>
  </si>
  <si>
    <t>(3822) 98-87-85</t>
  </si>
  <si>
    <t>09.00-14.00</t>
  </si>
  <si>
    <t>12.00-13.00</t>
  </si>
  <si>
    <t>8616/147</t>
  </si>
  <si>
    <t xml:space="preserve"> пос.Светлый</t>
  </si>
  <si>
    <t>пос.Светлый</t>
  </si>
  <si>
    <t>(3822)982497</t>
  </si>
  <si>
    <t>8616/153</t>
  </si>
  <si>
    <t xml:space="preserve"> переулок Ботанический,2</t>
  </si>
  <si>
    <t>(3822)411921</t>
  </si>
  <si>
    <t>10:00-13:00</t>
  </si>
  <si>
    <t>8616/155</t>
  </si>
  <si>
    <t xml:space="preserve"> проспект Ленина, 199 </t>
  </si>
  <si>
    <t>(3822)405173</t>
  </si>
  <si>
    <t>8616/156</t>
  </si>
  <si>
    <t xml:space="preserve"> ул.Красноармейская, 114</t>
  </si>
  <si>
    <t>(3822)310698</t>
  </si>
  <si>
    <t>8616/157</t>
  </si>
  <si>
    <t>пр.Ленина, 36</t>
  </si>
  <si>
    <t>(3822)527986</t>
  </si>
  <si>
    <t>8616/158</t>
  </si>
  <si>
    <t xml:space="preserve"> пр. Фрунзе, 119e</t>
  </si>
  <si>
    <t>(3822)245271</t>
  </si>
  <si>
    <t xml:space="preserve">09.30-16.30 </t>
  </si>
  <si>
    <t>8616/161</t>
  </si>
  <si>
    <t xml:space="preserve"> ул. Советская, 73</t>
  </si>
  <si>
    <t>(3822)565021</t>
  </si>
  <si>
    <t>09.30-16.30</t>
  </si>
  <si>
    <t>8616/162</t>
  </si>
  <si>
    <t>ул.Московский тракт, 6/5</t>
  </si>
  <si>
    <t>(3822)535299</t>
  </si>
  <si>
    <t>8616/163</t>
  </si>
  <si>
    <t xml:space="preserve"> г. Северск</t>
  </si>
  <si>
    <t>пр. Коммунистический, 71</t>
  </si>
  <si>
    <t>(3823)990701</t>
  </si>
  <si>
    <t>8616/164</t>
  </si>
  <si>
    <t>ул.Курчатова, 26б</t>
  </si>
  <si>
    <t>(3823)520552</t>
  </si>
  <si>
    <t>09.30-18.00</t>
  </si>
  <si>
    <t>8616/166</t>
  </si>
  <si>
    <t>пр.Коммунистический, 38</t>
  </si>
  <si>
    <t>(3823)544977</t>
  </si>
  <si>
    <t xml:space="preserve">09.30-16.00 </t>
  </si>
  <si>
    <t>8616/167</t>
  </si>
  <si>
    <t>пр.Коммунистический, 20</t>
  </si>
  <si>
    <t>(3823)541655</t>
  </si>
  <si>
    <t>8616/168</t>
  </si>
  <si>
    <t>ул.Царевского, 20</t>
  </si>
  <si>
    <t>(3823)522425</t>
  </si>
  <si>
    <t>09.30-17.30</t>
  </si>
  <si>
    <t>8616/170</t>
  </si>
  <si>
    <t xml:space="preserve">пр. Коммунистический, 151 </t>
  </si>
  <si>
    <t>(3823)994099</t>
  </si>
  <si>
    <t xml:space="preserve">09.30-15.00 </t>
  </si>
  <si>
    <t xml:space="preserve">09.30-18.00 </t>
  </si>
  <si>
    <t>8616/171</t>
  </si>
  <si>
    <t>п.Самусь</t>
  </si>
  <si>
    <t>ул.Ленина, 12</t>
  </si>
  <si>
    <t>(3823)904507</t>
  </si>
  <si>
    <t>8616/172</t>
  </si>
  <si>
    <t xml:space="preserve"> г.Северск</t>
  </si>
  <si>
    <t xml:space="preserve"> ул.Победы, 27a</t>
  </si>
  <si>
    <t>(3823)563909</t>
  </si>
  <si>
    <t xml:space="preserve">10.00-15.00 </t>
  </si>
  <si>
    <t>8616/175</t>
  </si>
  <si>
    <t>Ленская улица, 49</t>
  </si>
  <si>
    <t>(3822)713829</t>
  </si>
  <si>
    <t>10.00-15.00</t>
  </si>
  <si>
    <t>8616/176</t>
  </si>
  <si>
    <t xml:space="preserve"> г. Томск</t>
  </si>
  <si>
    <t xml:space="preserve"> ул. Карла Маркса, 11a</t>
  </si>
  <si>
    <t>(3822)515411</t>
  </si>
  <si>
    <t>09.00-20.00</t>
  </si>
  <si>
    <t>8616/177</t>
  </si>
  <si>
    <t xml:space="preserve"> пр. Коммунистический, 66</t>
  </si>
  <si>
    <t>(3823)995855</t>
  </si>
  <si>
    <t>8616/178</t>
  </si>
  <si>
    <t xml:space="preserve">пр.Мира 15/1 </t>
  </si>
  <si>
    <t>(3822)473854</t>
  </si>
  <si>
    <t>8616/179</t>
  </si>
  <si>
    <t xml:space="preserve"> ул. Тверская, 18</t>
  </si>
  <si>
    <t>(3822)248762</t>
  </si>
  <si>
    <t>8616/181</t>
  </si>
  <si>
    <t xml:space="preserve"> ул. Бирюкова, 10</t>
  </si>
  <si>
    <t>(3822)669218</t>
  </si>
  <si>
    <t>11.00-14.00</t>
  </si>
  <si>
    <t>8616/182</t>
  </si>
  <si>
    <t>с.Александровское</t>
  </si>
  <si>
    <t>ул.Толпарова, 5</t>
  </si>
  <si>
    <t>(38255)24443</t>
  </si>
  <si>
    <t>8616/183</t>
  </si>
  <si>
    <t xml:space="preserve"> г.Асино</t>
  </si>
  <si>
    <t>ул.Ленина, 29a</t>
  </si>
  <si>
    <t>(38241)22210</t>
  </si>
  <si>
    <t>09.00-13.00</t>
  </si>
  <si>
    <t>8616/185</t>
  </si>
  <si>
    <t>с. Батурино</t>
  </si>
  <si>
    <t xml:space="preserve"> ул. Трактовая, 29, офис 2</t>
  </si>
  <si>
    <t>(38249) 22492</t>
  </si>
  <si>
    <t>09.00-15.00</t>
  </si>
  <si>
    <t>8616/188</t>
  </si>
  <si>
    <t xml:space="preserve"> с.Бакчар</t>
  </si>
  <si>
    <t>ул.Пролетарская, 61</t>
  </si>
  <si>
    <t>(38249)22492</t>
  </si>
  <si>
    <t>8616/189</t>
  </si>
  <si>
    <t xml:space="preserve"> с.Парбиг</t>
  </si>
  <si>
    <t xml:space="preserve"> пер.Озерный, д.7</t>
  </si>
  <si>
    <t>(38249) 44260</t>
  </si>
  <si>
    <t>13:00-14:00</t>
  </si>
  <si>
    <t>8616/190</t>
  </si>
  <si>
    <t>обслуживание ФЛ, ЮЛ</t>
  </si>
  <si>
    <t>р.п. Белый Яр</t>
  </si>
  <si>
    <t>ул.Гагарина, 51</t>
  </si>
  <si>
    <t>(38258)22240</t>
  </si>
  <si>
    <t>8616/194</t>
  </si>
  <si>
    <t xml:space="preserve"> с. Первомайское</t>
  </si>
  <si>
    <t>ул. Ленинская, 35/01</t>
  </si>
  <si>
    <t>(38245)21738</t>
  </si>
  <si>
    <t>08.30-16.00</t>
  </si>
  <si>
    <t>8616/195</t>
  </si>
  <si>
    <t xml:space="preserve"> с.Зырянское</t>
  </si>
  <si>
    <t>ул.Смирнова, 14</t>
  </si>
  <si>
    <t>(38243)22710</t>
  </si>
  <si>
    <t>10.00-13.30</t>
  </si>
  <si>
    <t>8616/197</t>
  </si>
  <si>
    <t xml:space="preserve"> с.Средний Васюган</t>
  </si>
  <si>
    <t>ул. Гагарина, 6</t>
  </si>
  <si>
    <t>(38253)25288</t>
  </si>
  <si>
    <t>8616/198</t>
  </si>
  <si>
    <t>с.Новый Васюган</t>
  </si>
  <si>
    <t>ул.Советская,49</t>
  </si>
  <si>
    <t>(38253)29107</t>
  </si>
  <si>
    <t>10.30-17.00</t>
  </si>
  <si>
    <t>8616/199</t>
  </si>
  <si>
    <t>с.Каргасок</t>
  </si>
  <si>
    <t xml:space="preserve"> Гоголя улица, 14</t>
  </si>
  <si>
    <t>(38253)21774</t>
  </si>
  <si>
    <t>8616/200</t>
  </si>
  <si>
    <t>обслуживание ФЛ</t>
  </si>
  <si>
    <t xml:space="preserve"> г.Кедровый</t>
  </si>
  <si>
    <t>1 мкр. 39/01</t>
  </si>
  <si>
    <t>(38250)35736</t>
  </si>
  <si>
    <t>8616/201</t>
  </si>
  <si>
    <t>с.Кожевниково</t>
  </si>
  <si>
    <t xml:space="preserve"> ул.Комарова, 5a</t>
  </si>
  <si>
    <t>(38244)23470</t>
  </si>
  <si>
    <t>8616/204</t>
  </si>
  <si>
    <t xml:space="preserve"> г.Колпашево</t>
  </si>
  <si>
    <t>ул.Победы, 10/01</t>
  </si>
  <si>
    <t>(38254)53038</t>
  </si>
  <si>
    <t>09.00-14.30</t>
  </si>
  <si>
    <t>8616/207</t>
  </si>
  <si>
    <t xml:space="preserve"> с.Тогур</t>
  </si>
  <si>
    <t xml:space="preserve"> Ленина улица, 10</t>
  </si>
  <si>
    <t>(38254)55305</t>
  </si>
  <si>
    <t>8616/209</t>
  </si>
  <si>
    <t xml:space="preserve"> с.Чажемто</t>
  </si>
  <si>
    <t>ул. Ленина, 20</t>
  </si>
  <si>
    <t>(38254)21235</t>
  </si>
  <si>
    <t>8616/210</t>
  </si>
  <si>
    <t xml:space="preserve"> с.Кривошеино</t>
  </si>
  <si>
    <t xml:space="preserve"> ул.Октябрьская, 35</t>
  </si>
  <si>
    <t>(38251)21586</t>
  </si>
  <si>
    <t>8616/211</t>
  </si>
  <si>
    <t>с.Молчаново</t>
  </si>
  <si>
    <t>ул.Димитрова, 70а</t>
  </si>
  <si>
    <t>(38256)21935</t>
  </si>
  <si>
    <t>8616/212</t>
  </si>
  <si>
    <t>с. Могочино</t>
  </si>
  <si>
    <t>ул.Октябрьская, 8</t>
  </si>
  <si>
    <t>(38256)33141</t>
  </si>
  <si>
    <t>09:00-15:00</t>
  </si>
  <si>
    <t>8616/216</t>
  </si>
  <si>
    <t>с.Парабель</t>
  </si>
  <si>
    <t xml:space="preserve">ул. Советская, 5 </t>
  </si>
  <si>
    <t>(38252)23863</t>
  </si>
  <si>
    <t>13:00-14:00 для юр.лиц</t>
  </si>
  <si>
    <t>8616/218</t>
  </si>
  <si>
    <t>п.Улу-Юл</t>
  </si>
  <si>
    <t xml:space="preserve"> ул. Советская, 20</t>
  </si>
  <si>
    <t>(38245)44300</t>
  </si>
  <si>
    <t>13.30-15.30</t>
  </si>
  <si>
    <t>8616/220</t>
  </si>
  <si>
    <t xml:space="preserve"> с.Комсомольск</t>
  </si>
  <si>
    <t>ул.Комсомольская, 35</t>
  </si>
  <si>
    <t>(38245)42296</t>
  </si>
  <si>
    <t>13.00-15.00</t>
  </si>
  <si>
    <t>8616/221</t>
  </si>
  <si>
    <t xml:space="preserve"> г.Стрежевой</t>
  </si>
  <si>
    <t>3 микрорайон, 322</t>
  </si>
  <si>
    <t>(38259)39790</t>
  </si>
  <si>
    <t>8616/226</t>
  </si>
  <si>
    <t xml:space="preserve"> г. Стрежевой</t>
  </si>
  <si>
    <t>2 микрорайон, 214 пом.53</t>
  </si>
  <si>
    <t>(38259)31593</t>
  </si>
  <si>
    <t>8616/227</t>
  </si>
  <si>
    <t>с.Тегульдет</t>
  </si>
  <si>
    <t>ул.Парковая, 5. пом. у2</t>
  </si>
  <si>
    <t>(38246)21182</t>
  </si>
  <si>
    <t>8616/228</t>
  </si>
  <si>
    <t>с.Подгорное</t>
  </si>
  <si>
    <t xml:space="preserve"> ул.Трактовая, 7, пом. 18</t>
  </si>
  <si>
    <t>(38257)21919</t>
  </si>
  <si>
    <t>8616/229</t>
  </si>
  <si>
    <t xml:space="preserve"> с.Мельниково</t>
  </si>
  <si>
    <t xml:space="preserve"> ул.Ленинградская, 2a</t>
  </si>
  <si>
    <t>(38247)21972</t>
  </si>
  <si>
    <t>8616/231</t>
  </si>
  <si>
    <t xml:space="preserve">ул.имени Ленина, 40a, оф.2 </t>
  </si>
  <si>
    <t>(38241)23608</t>
  </si>
  <si>
    <t>8616/232</t>
  </si>
  <si>
    <t xml:space="preserve"> г.Томск</t>
  </si>
  <si>
    <t xml:space="preserve">ул. Ивана Черных, 119  </t>
  </si>
  <si>
    <t>(3822)663481</t>
  </si>
  <si>
    <t>09.30-15.00</t>
  </si>
  <si>
    <t>8616/234</t>
  </si>
  <si>
    <t xml:space="preserve">ул.Сибирская, 83  </t>
  </si>
  <si>
    <t>(3822)714967</t>
  </si>
  <si>
    <t>8616/236</t>
  </si>
  <si>
    <t>пр.Фрунзе, 90/01</t>
  </si>
  <si>
    <t>(3822)445745</t>
  </si>
  <si>
    <t xml:space="preserve">09.30-15.30 </t>
  </si>
  <si>
    <t>8616/237</t>
  </si>
  <si>
    <t xml:space="preserve"> ул.Иркутский тракт, 61</t>
  </si>
  <si>
    <t>(3822)310690</t>
  </si>
  <si>
    <t>8616/238</t>
  </si>
  <si>
    <t>ул. Сибирская. 98</t>
  </si>
  <si>
    <t>(3822)468132</t>
  </si>
  <si>
    <t>8616/239</t>
  </si>
  <si>
    <t>пр.Ленина 44</t>
  </si>
  <si>
    <t>(3822)600111</t>
  </si>
  <si>
    <t>8616/244</t>
  </si>
  <si>
    <t xml:space="preserve"> ул. Архитекторов, д.2</t>
  </si>
  <si>
    <t>(3822)310679</t>
  </si>
  <si>
    <t>8616/6002</t>
  </si>
  <si>
    <t>с.Октябрьское</t>
  </si>
  <si>
    <t>ул.Ласточкина,11</t>
  </si>
  <si>
    <t>(3822) 43-22-30</t>
  </si>
  <si>
    <t>12.30-13.00</t>
  </si>
  <si>
    <t xml:space="preserve"> п.Молодежный
</t>
  </si>
  <si>
    <t>ул.Молодежный,2</t>
  </si>
  <si>
    <t xml:space="preserve">10.00-13.30 </t>
  </si>
  <si>
    <t>13.30-14.00</t>
  </si>
  <si>
    <t xml:space="preserve"> с.Александровское</t>
  </si>
  <si>
    <t xml:space="preserve">ул Пионерская ,2 
</t>
  </si>
  <si>
    <t xml:space="preserve">14.30-17.30 </t>
  </si>
  <si>
    <t>8616/6003</t>
  </si>
  <si>
    <t xml:space="preserve"> с.Межениновка</t>
  </si>
  <si>
    <t>ул.Первомайская,22</t>
  </si>
  <si>
    <t xml:space="preserve">с.Новорождественское                         </t>
  </si>
  <si>
    <t>пер.Школьный,2</t>
  </si>
  <si>
    <t xml:space="preserve">11.15-14.00  </t>
  </si>
  <si>
    <t>14.30-15.00</t>
  </si>
  <si>
    <t xml:space="preserve">   д.Мазалово</t>
  </si>
  <si>
    <t>ул.Галины Николаевой,16</t>
  </si>
  <si>
    <t xml:space="preserve"> 15.00-16.15 -</t>
  </si>
  <si>
    <t>8616/6006</t>
  </si>
  <si>
    <t>с.Сергеево,</t>
  </si>
  <si>
    <t>ул. Школьная, 3</t>
  </si>
  <si>
    <t>(38241) 2-36-08</t>
  </si>
  <si>
    <t xml:space="preserve">09.00-12.30
</t>
  </si>
  <si>
    <t xml:space="preserve"> с.Новониколаевка
 </t>
  </si>
  <si>
    <t>ул. Школьная, 30</t>
  </si>
  <si>
    <t>12.30-13.30</t>
  </si>
  <si>
    <t xml:space="preserve"> с.Минаевка</t>
  </si>
  <si>
    <t>пер. Больничный, 1</t>
  </si>
  <si>
    <t>8616/6007</t>
  </si>
  <si>
    <t>с.Баткат</t>
  </si>
  <si>
    <t>Кооперативная 1</t>
  </si>
  <si>
    <t>(38247) 2-19-72</t>
  </si>
  <si>
    <t xml:space="preserve">10.00-15.00  </t>
  </si>
  <si>
    <t>с.Володино</t>
  </si>
  <si>
    <t>ул.Советская, 33</t>
  </si>
  <si>
    <t xml:space="preserve">11.00-15.30 </t>
  </si>
  <si>
    <t>14.00-14.30</t>
  </si>
  <si>
    <t>8616/6011</t>
  </si>
  <si>
    <t>с. Кафтанчиково</t>
  </si>
  <si>
    <t>ул. Коммунистическая 88а</t>
  </si>
  <si>
    <t>09.40-15.30</t>
  </si>
  <si>
    <t xml:space="preserve"> п.Зональная Станция </t>
  </si>
  <si>
    <t>ул. Рабочая 5а</t>
  </si>
  <si>
    <t>14.00-17.30 -</t>
  </si>
  <si>
    <t xml:space="preserve"> с. Богашево</t>
  </si>
  <si>
    <t>ул.Советская, 6</t>
  </si>
  <si>
    <t>09.10-13.00 -</t>
  </si>
  <si>
    <t>8558</t>
  </si>
  <si>
    <t>8558/0003</t>
  </si>
  <si>
    <t>г.Горно-Алтайск</t>
  </si>
  <si>
    <t>проспект Коммунистический, 109</t>
  </si>
  <si>
    <t>10:00 15:00</t>
  </si>
  <si>
    <t>8558/0004</t>
  </si>
  <si>
    <t xml:space="preserve"> г.Горно-Алтайск</t>
  </si>
  <si>
    <t>улица Ленина, 199</t>
  </si>
  <si>
    <t>(38822)44285</t>
  </si>
  <si>
    <t>09:30 17:30</t>
  </si>
  <si>
    <t>8558/0005</t>
  </si>
  <si>
    <t>проспект Коммунистический, 68</t>
  </si>
  <si>
    <t>09:00 17:00</t>
  </si>
  <si>
    <t>8558/0006</t>
  </si>
  <si>
    <t>с.Майма</t>
  </si>
  <si>
    <t>улица Ленина, 11</t>
  </si>
  <si>
    <t>8558/0007</t>
  </si>
  <si>
    <t xml:space="preserve">с.Кызыл-Озек, </t>
  </si>
  <si>
    <t>улица Советская, 94</t>
  </si>
  <si>
    <t>(38844)29354</t>
  </si>
  <si>
    <t>12:00 13:30</t>
  </si>
  <si>
    <t>8558/0010</t>
  </si>
  <si>
    <t>Республика Алтай</t>
  </si>
  <si>
    <t xml:space="preserve"> с.Манжерок</t>
  </si>
  <si>
    <t xml:space="preserve"> улица Ленинская, 2</t>
  </si>
  <si>
    <t>(38844)28566</t>
  </si>
  <si>
    <t>9:30 15:30</t>
  </si>
  <si>
    <t>8558/0013</t>
  </si>
  <si>
    <t xml:space="preserve"> с.Турочак</t>
  </si>
  <si>
    <t xml:space="preserve"> улица Советская, 2</t>
  </si>
  <si>
    <t>(38843)22405</t>
  </si>
  <si>
    <t>9:30 14:30</t>
  </si>
  <si>
    <t>8558/0015</t>
  </si>
  <si>
    <t xml:space="preserve">с.Иогач </t>
  </si>
  <si>
    <t>улица Набережная, 10</t>
  </si>
  <si>
    <t>(38843)27325</t>
  </si>
  <si>
    <t>10:00 14:30</t>
  </si>
  <si>
    <t>12:00 14:00</t>
  </si>
  <si>
    <t>8558/0018</t>
  </si>
  <si>
    <t>с.Улаган</t>
  </si>
  <si>
    <t>улица А.В. Санаа, 16</t>
  </si>
  <si>
    <t>(38846)22342</t>
  </si>
  <si>
    <t>8558/0020</t>
  </si>
  <si>
    <t xml:space="preserve"> с.Акташ</t>
  </si>
  <si>
    <t xml:space="preserve"> улица Мира, 20/1</t>
  </si>
  <si>
    <t>(38846)23501</t>
  </si>
  <si>
    <t>9:30 15:00</t>
  </si>
  <si>
    <t>12:30 13:30</t>
  </si>
  <si>
    <t>8558/0021</t>
  </si>
  <si>
    <t>с.Усть-Кан</t>
  </si>
  <si>
    <t>улица Первомайская, 4А</t>
  </si>
  <si>
    <t>(38847)22191</t>
  </si>
  <si>
    <t>8558/0035</t>
  </si>
  <si>
    <t>Шебалинский район</t>
  </si>
  <si>
    <t>с.Шебалино</t>
  </si>
  <si>
    <t>улица Советская, 46</t>
  </si>
  <si>
    <t>(38849)22756</t>
  </si>
  <si>
    <t>8558/0036</t>
  </si>
  <si>
    <t>с.Черга</t>
  </si>
  <si>
    <t>улица Октябрьская, 120</t>
  </si>
  <si>
    <t>(38849)26374</t>
  </si>
  <si>
    <t>8558/0039</t>
  </si>
  <si>
    <t>с.Чемал</t>
  </si>
  <si>
    <t>улица Советская, 5</t>
  </si>
  <si>
    <t>(38841)22436</t>
  </si>
  <si>
    <t>08:30 14:30</t>
  </si>
  <si>
    <t>8558/0041</t>
  </si>
  <si>
    <t>обслуживание физических лиц, юридических  лиц и предпринимателей</t>
  </si>
  <si>
    <t>с.Кош-Агач</t>
  </si>
  <si>
    <t>улица Кооперативная, 40</t>
  </si>
  <si>
    <t>08:30 15:30</t>
  </si>
  <si>
    <t>8558/0044</t>
  </si>
  <si>
    <t>с.Чоя</t>
  </si>
  <si>
    <t>улица Ворошилова, 11</t>
  </si>
  <si>
    <t>(38840)22688</t>
  </si>
  <si>
    <t>8558/0045</t>
  </si>
  <si>
    <t>с.Сейка</t>
  </si>
  <si>
    <t>улица Центральная,7а/1 корпус1</t>
  </si>
  <si>
    <t>(38840)26562</t>
  </si>
  <si>
    <t>8558/0046</t>
  </si>
  <si>
    <t>Онгудайский район</t>
  </si>
  <si>
    <t>с.Онгудай</t>
  </si>
  <si>
    <t>улица Советская, 84</t>
  </si>
  <si>
    <t>(38845)22302</t>
  </si>
  <si>
    <t>8558/0053</t>
  </si>
  <si>
    <t>Усть-Коксинский район</t>
  </si>
  <si>
    <t>с.Усть-Кокса</t>
  </si>
  <si>
    <t>улица Харитошкина, 1</t>
  </si>
  <si>
    <t>(38848)22954</t>
  </si>
  <si>
    <t>8558/0061</t>
  </si>
  <si>
    <t>улица Чаптынова, 28</t>
  </si>
  <si>
    <t>(38822)24897</t>
  </si>
  <si>
    <t>да(12:00 13:00)</t>
  </si>
  <si>
    <t>8558/0062</t>
  </si>
  <si>
    <t>улица Чорос-Гуркина, 13</t>
  </si>
  <si>
    <t>(38822)93392</t>
  </si>
  <si>
    <t>08:30 17:00</t>
  </si>
  <si>
    <t>8644</t>
  </si>
  <si>
    <t>8644/0001</t>
  </si>
  <si>
    <t>Алтайский край</t>
  </si>
  <si>
    <t>г.Барнаул</t>
  </si>
  <si>
    <t>улица Шевченко, 52-А</t>
  </si>
  <si>
    <t>(3852)399266</t>
  </si>
  <si>
    <t>8644/0002</t>
  </si>
  <si>
    <t>улица Кирова, 51А</t>
  </si>
  <si>
    <t>09:30 17:00</t>
  </si>
  <si>
    <t>8644/0033</t>
  </si>
  <si>
    <t>улица Бульвар 9 января, 92</t>
  </si>
  <si>
    <t>8644/0104</t>
  </si>
  <si>
    <t>улица Титова, 17</t>
  </si>
  <si>
    <t>09:00 18:30</t>
  </si>
  <si>
    <t>08:00 16:00</t>
  </si>
  <si>
    <t>8644/0108</t>
  </si>
  <si>
    <t>проспект Калинина, 18</t>
  </si>
  <si>
    <t>8644/0118</t>
  </si>
  <si>
    <t>г.Барнаул, пгт.Новосиликатный</t>
  </si>
  <si>
    <t>улица Новосибирская, 32</t>
  </si>
  <si>
    <t>8644/0126</t>
  </si>
  <si>
    <t>улица Научный Городок, 9</t>
  </si>
  <si>
    <t>да(13:30 14:30)</t>
  </si>
  <si>
    <t>8644/0128</t>
  </si>
  <si>
    <t>улица Малахова, 64Б</t>
  </si>
  <si>
    <t>8644/0130</t>
  </si>
  <si>
    <t>улица Северо-Западная, 54</t>
  </si>
  <si>
    <t>8644/0134</t>
  </si>
  <si>
    <t>проспект Ленина, 167</t>
  </si>
  <si>
    <t>8644/0136</t>
  </si>
  <si>
    <t>улица Георгиева, 14В</t>
  </si>
  <si>
    <t>8644/0137</t>
  </si>
  <si>
    <t>улица Юрина, 305</t>
  </si>
  <si>
    <t>8644/0138</t>
  </si>
  <si>
    <t>улица Малахова, 77</t>
  </si>
  <si>
    <t>09:00 19:00</t>
  </si>
  <si>
    <t>08:00 19:00</t>
  </si>
  <si>
    <t>8644/0142</t>
  </si>
  <si>
    <t>улица Малахова, 128</t>
  </si>
  <si>
    <t>8644/0148</t>
  </si>
  <si>
    <t>улица Павловский тракт, 132</t>
  </si>
  <si>
    <t>8644/0150</t>
  </si>
  <si>
    <t>улица 40 лет Октября, 3А</t>
  </si>
  <si>
    <t>8644/0151</t>
  </si>
  <si>
    <t>улица Панфиловцев, 16</t>
  </si>
  <si>
    <t>(3852)379718</t>
  </si>
  <si>
    <t>8644/0152</t>
  </si>
  <si>
    <t>улица Юрина, 202</t>
  </si>
  <si>
    <t>8644/0153</t>
  </si>
  <si>
    <t>улица Балтийская, 39,Н-1</t>
  </si>
  <si>
    <t>8644/0154</t>
  </si>
  <si>
    <t>улица Попова, 73-А</t>
  </si>
  <si>
    <t>08:30 18:30</t>
  </si>
  <si>
    <t>8644/0160</t>
  </si>
  <si>
    <t>проспект Ленина, 96</t>
  </si>
  <si>
    <t>8644/0162</t>
  </si>
  <si>
    <t>улица Г.Исакова, 270</t>
  </si>
  <si>
    <t>8644/0168</t>
  </si>
  <si>
    <t>с.Новороманово</t>
  </si>
  <si>
    <t>улица Школьная, 13</t>
  </si>
  <si>
    <t>(38551)25184</t>
  </si>
  <si>
    <t>09:00 12:30</t>
  </si>
  <si>
    <t>8644/0172</t>
  </si>
  <si>
    <t>проспект Красноармейский, 72</t>
  </si>
  <si>
    <t>8644/0173</t>
  </si>
  <si>
    <t>Калманский район</t>
  </si>
  <si>
    <t>с.Калманка</t>
  </si>
  <si>
    <t>улица Ленина, 19</t>
  </si>
  <si>
    <t>(38551)22302</t>
  </si>
  <si>
    <t>10:00 15:30</t>
  </si>
  <si>
    <t>8644/0174</t>
  </si>
  <si>
    <t>улица Челюскинцев, 67</t>
  </si>
  <si>
    <t>8644/0176</t>
  </si>
  <si>
    <t>проспект Ленина, 20</t>
  </si>
  <si>
    <t>08:00 18:00</t>
  </si>
  <si>
    <t>8644/0179</t>
  </si>
  <si>
    <t>проспект Ленина, 108</t>
  </si>
  <si>
    <t>(3852)388280</t>
  </si>
  <si>
    <t>8644/0182</t>
  </si>
  <si>
    <t>г.Барнаул, р.п.Южный</t>
  </si>
  <si>
    <t>улица Чайковского, 29</t>
  </si>
  <si>
    <t>08:30 13:00</t>
  </si>
  <si>
    <t>8644/0186</t>
  </si>
  <si>
    <t>улица А.Петрова, 144</t>
  </si>
  <si>
    <t>8644/0187</t>
  </si>
  <si>
    <t>улица Северо-Западная, 159</t>
  </si>
  <si>
    <t>8644/0188</t>
  </si>
  <si>
    <t>улица Новороссийская, 11-Б</t>
  </si>
  <si>
    <t>8644/0190</t>
  </si>
  <si>
    <t>проспект Ленина, 59</t>
  </si>
  <si>
    <t>(3852)363530</t>
  </si>
  <si>
    <t>8644/0191</t>
  </si>
  <si>
    <t>улица Молодежная, 50</t>
  </si>
  <si>
    <t>8644/0192</t>
  </si>
  <si>
    <t>проспект Строителей, 10</t>
  </si>
  <si>
    <t>8644/0195</t>
  </si>
  <si>
    <t>улица Л.Толстова, 38</t>
  </si>
  <si>
    <t>8644/0198</t>
  </si>
  <si>
    <t>с.Ключи</t>
  </si>
  <si>
    <t>улица Центральная, 14</t>
  </si>
  <si>
    <t>(38578)22302</t>
  </si>
  <si>
    <t>8644/0201</t>
  </si>
  <si>
    <t xml:space="preserve"> с.Северка</t>
  </si>
  <si>
    <t>улица Октябрьская, 5</t>
  </si>
  <si>
    <t>(38578)22572</t>
  </si>
  <si>
    <t>8644/0206</t>
  </si>
  <si>
    <t>с.Михайловское</t>
  </si>
  <si>
    <t>улица Садовая, 21</t>
  </si>
  <si>
    <t>(38570)22802</t>
  </si>
  <si>
    <t>8644/0207</t>
  </si>
  <si>
    <t>р.п.Малиновое Озеро</t>
  </si>
  <si>
    <t>улица Центральная, 37,13</t>
  </si>
  <si>
    <t>(38570)25528</t>
  </si>
  <si>
    <t>да(13:00 14:00)</t>
  </si>
  <si>
    <t>8644/0209</t>
  </si>
  <si>
    <t>с.Ново-Полтава</t>
  </si>
  <si>
    <t xml:space="preserve"> улица Пролетарская, 1А</t>
  </si>
  <si>
    <t>(38578)25384</t>
  </si>
  <si>
    <t>09:00 12:00</t>
  </si>
  <si>
    <t>8644/0211</t>
  </si>
  <si>
    <t>с.Полуямки</t>
  </si>
  <si>
    <t>улица Советская, 31</t>
  </si>
  <si>
    <t>(38570)24374</t>
  </si>
  <si>
    <t>8644/0213</t>
  </si>
  <si>
    <t>с.Бастан</t>
  </si>
  <si>
    <t>улица Ленина, 99</t>
  </si>
  <si>
    <t>10:00 13:30</t>
  </si>
  <si>
    <t>8644/0223</t>
  </si>
  <si>
    <t>г.Рубцовск</t>
  </si>
  <si>
    <t>улица Октябрьская, 110</t>
  </si>
  <si>
    <t>(38557)98224</t>
  </si>
  <si>
    <t>8644/0228</t>
  </si>
  <si>
    <t>проспект Ленина, 171</t>
  </si>
  <si>
    <t>(38557)54153</t>
  </si>
  <si>
    <t>09:00 17:30</t>
  </si>
  <si>
    <t>8644/0229</t>
  </si>
  <si>
    <t>Угловский район</t>
  </si>
  <si>
    <t>с.Угловское</t>
  </si>
  <si>
    <t>улица Ленина, 25</t>
  </si>
  <si>
    <t>(38579)22967</t>
  </si>
  <si>
    <t>8644/0232</t>
  </si>
  <si>
    <t>переулок Гражданский, 43</t>
  </si>
  <si>
    <t>(38557)45324</t>
  </si>
  <si>
    <t>09:30 16:00</t>
  </si>
  <si>
    <t>8644/0233</t>
  </si>
  <si>
    <t>улица Комсомольская, 137</t>
  </si>
  <si>
    <t>(38557)29347</t>
  </si>
  <si>
    <t>8644/0234</t>
  </si>
  <si>
    <t>улица Комсомольская, 68</t>
  </si>
  <si>
    <t>(38557)50804</t>
  </si>
  <si>
    <t>8644/0235</t>
  </si>
  <si>
    <t>улица Степана Разина, 200</t>
  </si>
  <si>
    <t>(38557)63000</t>
  </si>
  <si>
    <t>8644/0236</t>
  </si>
  <si>
    <t>улица Менделеева, 1</t>
  </si>
  <si>
    <t>(38557)27600</t>
  </si>
  <si>
    <t>8644/0237</t>
  </si>
  <si>
    <t>улица Светлова, 60,19</t>
  </si>
  <si>
    <t>(38557)92447</t>
  </si>
  <si>
    <t>8644/0238</t>
  </si>
  <si>
    <t>улица Октябрьская, 024А</t>
  </si>
  <si>
    <t>(38557)60994</t>
  </si>
  <si>
    <t>8644/0240</t>
  </si>
  <si>
    <t>улица Октябрьская, 80</t>
  </si>
  <si>
    <t>(38557)22736</t>
  </si>
  <si>
    <t>8644/0241</t>
  </si>
  <si>
    <t>улица Сельмашская, 28, вл.15</t>
  </si>
  <si>
    <t>(38557)91460</t>
  </si>
  <si>
    <t>8644/0244</t>
  </si>
  <si>
    <t>с.Новоегорьевское</t>
  </si>
  <si>
    <t>улица Машинцева, 9</t>
  </si>
  <si>
    <t>(38560)22302</t>
  </si>
  <si>
    <t>8644/0245</t>
  </si>
  <si>
    <t>с.Волчиха</t>
  </si>
  <si>
    <t>улица Ленина, 260</t>
  </si>
  <si>
    <t>(38565)22302</t>
  </si>
  <si>
    <t>08:30 15:00</t>
  </si>
  <si>
    <t>8644/0251</t>
  </si>
  <si>
    <t>с.Веселоярск</t>
  </si>
  <si>
    <t>переулок Центральный, 1</t>
  </si>
  <si>
    <t>(38557)73352</t>
  </si>
  <si>
    <t>8644/0252</t>
  </si>
  <si>
    <t>Рубцовский район</t>
  </si>
  <si>
    <t>с.Ново-Николаевка</t>
  </si>
  <si>
    <t>улица Вовченко, 14</t>
  </si>
  <si>
    <t>(38557)71219</t>
  </si>
  <si>
    <t>8644/0256</t>
  </si>
  <si>
    <t>с.Безрукавка</t>
  </si>
  <si>
    <t>улица Центральная, 11</t>
  </si>
  <si>
    <t>(38557)79121</t>
  </si>
  <si>
    <t>08:00 12:00</t>
  </si>
  <si>
    <t>8644/0262</t>
  </si>
  <si>
    <t>г.Алейск</t>
  </si>
  <si>
    <t>улица Советская, 102</t>
  </si>
  <si>
    <t>(38553)26950</t>
  </si>
  <si>
    <t>08:30 13:30</t>
  </si>
  <si>
    <t>8644/0263</t>
  </si>
  <si>
    <t>с.Безголосово</t>
  </si>
  <si>
    <t xml:space="preserve"> улица Центральная, 35</t>
  </si>
  <si>
    <t>(38553)35351</t>
  </si>
  <si>
    <t>8644/0270</t>
  </si>
  <si>
    <t>с.Кабаково</t>
  </si>
  <si>
    <t>улица Советская, 13</t>
  </si>
  <si>
    <t>(38553)34516</t>
  </si>
  <si>
    <t>8644/0274</t>
  </si>
  <si>
    <t>с.Моховское</t>
  </si>
  <si>
    <t xml:space="preserve"> улица Центральная, 2</t>
  </si>
  <si>
    <t>(38553)31348</t>
  </si>
  <si>
    <t>09:00 14:30</t>
  </si>
  <si>
    <t>8644/0275</t>
  </si>
  <si>
    <t>с.Боровское</t>
  </si>
  <si>
    <t>улица Кирова, 71</t>
  </si>
  <si>
    <t>(38553)48867</t>
  </si>
  <si>
    <t>8644/0277</t>
  </si>
  <si>
    <t>с.Урюпино</t>
  </si>
  <si>
    <t xml:space="preserve"> улица Школьная, 3</t>
  </si>
  <si>
    <t>(38553)46522</t>
  </si>
  <si>
    <t>8644/0280</t>
  </si>
  <si>
    <t>улица Октябрьская, 26</t>
  </si>
  <si>
    <t>(38553)22042</t>
  </si>
  <si>
    <t>8644/0281</t>
  </si>
  <si>
    <t>переулок Ульяновский, 90</t>
  </si>
  <si>
    <t>(38553)21023</t>
  </si>
  <si>
    <t>8644/0290</t>
  </si>
  <si>
    <t>с.Чарышское</t>
  </si>
  <si>
    <t>переулок Школьный, 12</t>
  </si>
  <si>
    <t>(38574)22302</t>
  </si>
  <si>
    <t>8644/0291</t>
  </si>
  <si>
    <t>с.Огни</t>
  </si>
  <si>
    <t>улица Партизанская, 42</t>
  </si>
  <si>
    <t>8644/0293</t>
  </si>
  <si>
    <t>с.Михайловка</t>
  </si>
  <si>
    <t>улица Ленина, 24</t>
  </si>
  <si>
    <t>8644/0296</t>
  </si>
  <si>
    <t>с.Усть-Калманка</t>
  </si>
  <si>
    <t>улица Горького, 55</t>
  </si>
  <si>
    <t>8644/0297</t>
  </si>
  <si>
    <t>с.Мамонтово</t>
  </si>
  <si>
    <t>улица Советская, 150</t>
  </si>
  <si>
    <t>8644/0311</t>
  </si>
  <si>
    <t>с.Шипуново</t>
  </si>
  <si>
    <t>улица Советская, 67</t>
  </si>
  <si>
    <t>8644/0314</t>
  </si>
  <si>
    <t>с.Родино</t>
  </si>
  <si>
    <t>переулок Советский, 12</t>
  </si>
  <si>
    <t>да(12:00 12:30)</t>
  </si>
  <si>
    <t>8644/0315</t>
  </si>
  <si>
    <t>с.Горьковское</t>
  </si>
  <si>
    <t>улица Октябрьская, 12</t>
  </si>
  <si>
    <t>8644/0317</t>
  </si>
  <si>
    <t>с.Зеркалы</t>
  </si>
  <si>
    <t>улица Центр Села, 4</t>
  </si>
  <si>
    <t>8644/0325</t>
  </si>
  <si>
    <t>с.Комариха</t>
  </si>
  <si>
    <t>улица Дубинина, 12</t>
  </si>
  <si>
    <t>8644/0327</t>
  </si>
  <si>
    <t>с.Тугозвоново</t>
  </si>
  <si>
    <t>улица Ползунова, 2</t>
  </si>
  <si>
    <t>8644/0331</t>
  </si>
  <si>
    <t>г.Бийск</t>
  </si>
  <si>
    <t>улица Пушкина, 207</t>
  </si>
  <si>
    <t>(3854)375151</t>
  </si>
  <si>
    <t>09:00 16:30</t>
  </si>
  <si>
    <t>да(14:00 15:00)</t>
  </si>
  <si>
    <t>8644/0334</t>
  </si>
  <si>
    <t>улица Ленина, 244</t>
  </si>
  <si>
    <t>(3854)398186</t>
  </si>
  <si>
    <t>8644/0336</t>
  </si>
  <si>
    <t>с.Карабинка</t>
  </si>
  <si>
    <t>улица Советская, 9</t>
  </si>
  <si>
    <t>8644/0337</t>
  </si>
  <si>
    <t>с.Солтон</t>
  </si>
  <si>
    <t>8644/0338</t>
  </si>
  <si>
    <t>с.Зональное</t>
  </si>
  <si>
    <t>улица Торговая, 7</t>
  </si>
  <si>
    <t>8644/0340</t>
  </si>
  <si>
    <t>с.Соколово</t>
  </si>
  <si>
    <t>улица Советская, 90-Б</t>
  </si>
  <si>
    <t>8644/0342</t>
  </si>
  <si>
    <t>с.Плешково</t>
  </si>
  <si>
    <t>переулок Почтовый, 12</t>
  </si>
  <si>
    <t>8644/0345</t>
  </si>
  <si>
    <t>п.Мирный</t>
  </si>
  <si>
    <t>улица Демина, 17</t>
  </si>
  <si>
    <t>(38530)27321</t>
  </si>
  <si>
    <t>8644/0346</t>
  </si>
  <si>
    <t>с.Красногорское</t>
  </si>
  <si>
    <t>улица Советская, 99А</t>
  </si>
  <si>
    <t>8644/0347</t>
  </si>
  <si>
    <t>улица Митрофанова, 12</t>
  </si>
  <si>
    <t>(3854)307201</t>
  </si>
  <si>
    <t>10:00 16:00</t>
  </si>
  <si>
    <t>8644/0348</t>
  </si>
  <si>
    <t>с.Быстрянка</t>
  </si>
  <si>
    <t>переулок Мартовский, 6</t>
  </si>
  <si>
    <t>(38535)29326</t>
  </si>
  <si>
    <t>8644/0350</t>
  </si>
  <si>
    <t>улица Социалистическая, 34/1</t>
  </si>
  <si>
    <t>(3854)312516</t>
  </si>
  <si>
    <t>8644/0354</t>
  </si>
  <si>
    <t>с.Целинное</t>
  </si>
  <si>
    <t>улица Советская, 34</t>
  </si>
  <si>
    <t>(38596)21528</t>
  </si>
  <si>
    <t>8644/0358</t>
  </si>
  <si>
    <t>с.Победа</t>
  </si>
  <si>
    <t>улица Ленина, 17/1</t>
  </si>
  <si>
    <t>(38596)36336</t>
  </si>
  <si>
    <t>8644/0360</t>
  </si>
  <si>
    <t>с.Воеводское</t>
  </si>
  <si>
    <t>улица Магистральная, 6Б</t>
  </si>
  <si>
    <t>(38596)38310</t>
  </si>
  <si>
    <t>8644/0362</t>
  </si>
  <si>
    <t>с.Бочкари</t>
  </si>
  <si>
    <t>улица Победы, 16</t>
  </si>
  <si>
    <t>(38596)32536</t>
  </si>
  <si>
    <t>8644/0365</t>
  </si>
  <si>
    <t>с.Ельцовка</t>
  </si>
  <si>
    <t>улица Рыжакова, 22</t>
  </si>
  <si>
    <t>8644/0369</t>
  </si>
  <si>
    <t>улица Горького, 69/1</t>
  </si>
  <si>
    <t>(3854)371122</t>
  </si>
  <si>
    <t>8644/0372</t>
  </si>
  <si>
    <t>с.Малоенисейское</t>
  </si>
  <si>
    <t>улица Советская, 104</t>
  </si>
  <si>
    <t>8644/0374</t>
  </si>
  <si>
    <t>с.Малоугренево</t>
  </si>
  <si>
    <t>улица Щигорева, 1</t>
  </si>
  <si>
    <t>8644/0375</t>
  </si>
  <si>
    <t>с.Новиково</t>
  </si>
  <si>
    <t>улица Средняя, 27</t>
  </si>
  <si>
    <t>8644/0377</t>
  </si>
  <si>
    <t>улица Льнокомбинат, 11/1</t>
  </si>
  <si>
    <t>8644/0378</t>
  </si>
  <si>
    <t>с.Енисейское</t>
  </si>
  <si>
    <t>улица В.Максимовой, 22</t>
  </si>
  <si>
    <t>8644/0379</t>
  </si>
  <si>
    <t>переулок Липового, 72</t>
  </si>
  <si>
    <t>(3854)438630</t>
  </si>
  <si>
    <t>8644/0382</t>
  </si>
  <si>
    <t>с.Сростки</t>
  </si>
  <si>
    <t>улица Советская, 101</t>
  </si>
  <si>
    <t>8644/0383</t>
  </si>
  <si>
    <t>улица Мухачева, 99</t>
  </si>
  <si>
    <t>8644/0384</t>
  </si>
  <si>
    <t>улица Советская, 219</t>
  </si>
  <si>
    <t>(3854)363901</t>
  </si>
  <si>
    <t>8644/0385</t>
  </si>
  <si>
    <t>улица Васильева, 31</t>
  </si>
  <si>
    <t>(3854)433192</t>
  </si>
  <si>
    <t>8644/0386</t>
  </si>
  <si>
    <t>улица Ленинградская, 107</t>
  </si>
  <si>
    <t>(3854)441250</t>
  </si>
  <si>
    <t>8644/0387</t>
  </si>
  <si>
    <t>с.Лесное</t>
  </si>
  <si>
    <t>улица Советская, 20</t>
  </si>
  <si>
    <t>8644/0388</t>
  </si>
  <si>
    <t>г.Бийск, пгт.Сорокино</t>
  </si>
  <si>
    <t>улица Мирная, 3</t>
  </si>
  <si>
    <t>(3854)346140</t>
  </si>
  <si>
    <t>09:30 15:00</t>
  </si>
  <si>
    <t>8644/0389</t>
  </si>
  <si>
    <t>улица Декабристов, 25</t>
  </si>
  <si>
    <t>8644/0390</t>
  </si>
  <si>
    <t>улица Мухачева, 226/5</t>
  </si>
  <si>
    <t>(3854)332477</t>
  </si>
  <si>
    <t>8644/0391</t>
  </si>
  <si>
    <t>п.Первомайский</t>
  </si>
  <si>
    <t>площадь Мира, 3</t>
  </si>
  <si>
    <t>да(12:00 13:30)</t>
  </si>
  <si>
    <t>8644/0393</t>
  </si>
  <si>
    <t>г.Камень-на-Оби</t>
  </si>
  <si>
    <t>улица Ленина, 72Б</t>
  </si>
  <si>
    <t>(38584)23180</t>
  </si>
  <si>
    <t>08:00 16:30</t>
  </si>
  <si>
    <t>08:00 14:00</t>
  </si>
  <si>
    <t>8644/0397</t>
  </si>
  <si>
    <t>улица Молодежная, 6А</t>
  </si>
  <si>
    <t>8644/0401</t>
  </si>
  <si>
    <t>улица К.Маркса, 90</t>
  </si>
  <si>
    <t>(38584)42338</t>
  </si>
  <si>
    <t>08:30 12:30</t>
  </si>
  <si>
    <t>8644/0403</t>
  </si>
  <si>
    <t>с.Рыбное</t>
  </si>
  <si>
    <t>улица Ленина, 7</t>
  </si>
  <si>
    <t>(38584)74694</t>
  </si>
  <si>
    <t>8644/0409</t>
  </si>
  <si>
    <t>с.Нижне-Чуманка</t>
  </si>
  <si>
    <t>улица Боровая, 24</t>
  </si>
  <si>
    <t>8644/0411</t>
  </si>
  <si>
    <t>с.Баево</t>
  </si>
  <si>
    <t>улица Ленина, 50А</t>
  </si>
  <si>
    <t>08:00 15:00</t>
  </si>
  <si>
    <t>8644/0413</t>
  </si>
  <si>
    <t>с.Вылково</t>
  </si>
  <si>
    <t>переулок Заводской, 21</t>
  </si>
  <si>
    <t>(38588)26423</t>
  </si>
  <si>
    <t>8644/0415</t>
  </si>
  <si>
    <t>Тюменцевский район</t>
  </si>
  <si>
    <t>с.Черемшанка</t>
  </si>
  <si>
    <t>улица Октябрьская, 22</t>
  </si>
  <si>
    <t>(38588)29322</t>
  </si>
  <si>
    <t>09:00 11:30</t>
  </si>
  <si>
    <t>8644/0416</t>
  </si>
  <si>
    <t>с.Шарчино</t>
  </si>
  <si>
    <t>улица Ульяновская, 6</t>
  </si>
  <si>
    <t>(38588)25407</t>
  </si>
  <si>
    <t>8644/0418</t>
  </si>
  <si>
    <t>с.Тюменцево</t>
  </si>
  <si>
    <t>улица Ленина, 8</t>
  </si>
  <si>
    <t>8644/0419</t>
  </si>
  <si>
    <t>с.Крутиха</t>
  </si>
  <si>
    <t>улица Ленинградская, 29</t>
  </si>
  <si>
    <t>8644/0429</t>
  </si>
  <si>
    <t>с.Поспелиха</t>
  </si>
  <si>
    <t>улица Советская, 44</t>
  </si>
  <si>
    <t>8644/0437</t>
  </si>
  <si>
    <t>с.Усть-Таловка</t>
  </si>
  <si>
    <t>улица Центральная, 53</t>
  </si>
  <si>
    <t>(38576)26141</t>
  </si>
  <si>
    <t>8644/0439</t>
  </si>
  <si>
    <t>с.Курья</t>
  </si>
  <si>
    <t>улица Центральная, 84Б</t>
  </si>
  <si>
    <t>8644/0440</t>
  </si>
  <si>
    <t>с.Николаевка</t>
  </si>
  <si>
    <t>8644/0442</t>
  </si>
  <si>
    <t>с.Долгово</t>
  </si>
  <si>
    <t>улица Кооперативная, 10</t>
  </si>
  <si>
    <t>(38555)21373</t>
  </si>
  <si>
    <t>8644/0444</t>
  </si>
  <si>
    <t>с.Мельниково</t>
  </si>
  <si>
    <t>улица Ленинская, 104</t>
  </si>
  <si>
    <t>(38555)25618</t>
  </si>
  <si>
    <t>8644/0447</t>
  </si>
  <si>
    <t>с.Новичиха</t>
  </si>
  <si>
    <t>улица Первомайская, 56</t>
  </si>
  <si>
    <t>8644/0448</t>
  </si>
  <si>
    <t>с.Краснощеково</t>
  </si>
  <si>
    <t>улица Садовая, 24</t>
  </si>
  <si>
    <t>8644/0450</t>
  </si>
  <si>
    <t>с.Маралиха</t>
  </si>
  <si>
    <t>улица Ленина, 3</t>
  </si>
  <si>
    <t>(38575)23379</t>
  </si>
  <si>
    <t>8644/0453</t>
  </si>
  <si>
    <t>с.Карпово</t>
  </si>
  <si>
    <t>улица Школьная, 12</t>
  </si>
  <si>
    <t>8644/0454</t>
  </si>
  <si>
    <t>Краснощековский район</t>
  </si>
  <si>
    <t>с.Усть-Козлуха</t>
  </si>
  <si>
    <t>улица Совесткая, 26</t>
  </si>
  <si>
    <t>(38575)26367</t>
  </si>
  <si>
    <t>10:00 13:00</t>
  </si>
  <si>
    <t>8644/0457</t>
  </si>
  <si>
    <t>с.Ново-Шипуново</t>
  </si>
  <si>
    <t>улица Центральная, 3</t>
  </si>
  <si>
    <t>8644/0458</t>
  </si>
  <si>
    <t>с.Калмыцкие Мысы</t>
  </si>
  <si>
    <t>улица Трактовая, 8</t>
  </si>
  <si>
    <t>да(12:30 13:30)</t>
  </si>
  <si>
    <t>8644/0463</t>
  </si>
  <si>
    <t>с.Усть-Чарышская Пристань</t>
  </si>
  <si>
    <t>улица Пушкина, 9</t>
  </si>
  <si>
    <t>8644/0464</t>
  </si>
  <si>
    <t>с.Коробейниково</t>
  </si>
  <si>
    <t>улица Степная, 5</t>
  </si>
  <si>
    <t>(38554)23334</t>
  </si>
  <si>
    <t>8644/0467</t>
  </si>
  <si>
    <t>с.Брусенцево</t>
  </si>
  <si>
    <t>улица Пушкина, 68</t>
  </si>
  <si>
    <t>8644/0477</t>
  </si>
  <si>
    <t>с.Парфеново</t>
  </si>
  <si>
    <t>улица Кирова, 7</t>
  </si>
  <si>
    <t>8644/0478</t>
  </si>
  <si>
    <t>с.Переясловка</t>
  </si>
  <si>
    <t>улица Губина, 5</t>
  </si>
  <si>
    <t>8644/0479</t>
  </si>
  <si>
    <t>с.Вяткино</t>
  </si>
  <si>
    <t>улица Рудакова, 2</t>
  </si>
  <si>
    <t>(38554)26388</t>
  </si>
  <si>
    <t>8644/0483</t>
  </si>
  <si>
    <t>с.Топчиха</t>
  </si>
  <si>
    <t>улица Привокзальная, 42</t>
  </si>
  <si>
    <t>8644/0485</t>
  </si>
  <si>
    <t>с.Нижне-Озерное</t>
  </si>
  <si>
    <t>улица Юбилейная, 18</t>
  </si>
  <si>
    <t>8644/0487</t>
  </si>
  <si>
    <t>г.Славгород</t>
  </si>
  <si>
    <t>улица Володарского, 121</t>
  </si>
  <si>
    <t>08:30 14:00</t>
  </si>
  <si>
    <t>8644/0488</t>
  </si>
  <si>
    <t>с.Гальбштадт</t>
  </si>
  <si>
    <t>улица Первомайская, 41</t>
  </si>
  <si>
    <t>8644/0491</t>
  </si>
  <si>
    <t>с.Свердловское</t>
  </si>
  <si>
    <t>улица Гагарина, 57</t>
  </si>
  <si>
    <t>да(12:00 14:00)</t>
  </si>
  <si>
    <t>8644/0492</t>
  </si>
  <si>
    <t>с.Панкрушиха</t>
  </si>
  <si>
    <t>улица Зеленая, 5</t>
  </si>
  <si>
    <t>(38580)22303</t>
  </si>
  <si>
    <t>8644/0497</t>
  </si>
  <si>
    <t>с.Подсосново</t>
  </si>
  <si>
    <t>улица Гагарина, 86</t>
  </si>
  <si>
    <t>8644/0500</t>
  </si>
  <si>
    <t>г.Яровое</t>
  </si>
  <si>
    <t>улица Пушкина, 8/1</t>
  </si>
  <si>
    <t>8644/0501</t>
  </si>
  <si>
    <t>с.Гришковка</t>
  </si>
  <si>
    <t>улица Ленина, 71</t>
  </si>
  <si>
    <t>08:00 14:30</t>
  </si>
  <si>
    <t>8644/0503</t>
  </si>
  <si>
    <t>улица Комсомольская, 26</t>
  </si>
  <si>
    <t>8644/0505</t>
  </si>
  <si>
    <t>с.Нововознесенка</t>
  </si>
  <si>
    <t>улица Колхозная, 38</t>
  </si>
  <si>
    <t>11:00 13:00</t>
  </si>
  <si>
    <t>8644/0506</t>
  </si>
  <si>
    <t>с.Знаменка</t>
  </si>
  <si>
    <t>улица Ленина, 20</t>
  </si>
  <si>
    <t>8644/0507</t>
  </si>
  <si>
    <t>с.Шумановка</t>
  </si>
  <si>
    <t>улица Ленина, 44</t>
  </si>
  <si>
    <t>8644/0509</t>
  </si>
  <si>
    <t>с.Кусак</t>
  </si>
  <si>
    <t>улица Энгельса, 43</t>
  </si>
  <si>
    <t>8644/0511</t>
  </si>
  <si>
    <t>улица квартал Б, 25</t>
  </si>
  <si>
    <t>08:30 12:00</t>
  </si>
  <si>
    <t>8644/0515</t>
  </si>
  <si>
    <t>с.Орлово</t>
  </si>
  <si>
    <t>8644/0517</t>
  </si>
  <si>
    <t xml:space="preserve"> с.Дегтярка</t>
  </si>
  <si>
    <t>улица Ленина, 57</t>
  </si>
  <si>
    <t>(38539)29536</t>
  </si>
  <si>
    <t>8644/0518</t>
  </si>
  <si>
    <t xml:space="preserve"> с.Полевое</t>
  </si>
  <si>
    <t xml:space="preserve"> улица Молодежная, 64/3</t>
  </si>
  <si>
    <t>(38539)24635</t>
  </si>
  <si>
    <t>8644/0519</t>
  </si>
  <si>
    <t>с.Б.Романовка</t>
  </si>
  <si>
    <t>улица Ленина, 46</t>
  </si>
  <si>
    <t>да(12:30 14:30)</t>
  </si>
  <si>
    <t>8644/0520</t>
  </si>
  <si>
    <t>с.Сереброполь</t>
  </si>
  <si>
    <t>улица Ленина, 75</t>
  </si>
  <si>
    <t>8644/0521</t>
  </si>
  <si>
    <t>с.Алтай</t>
  </si>
  <si>
    <t>улица Гагарина, 4</t>
  </si>
  <si>
    <t>8644/0523</t>
  </si>
  <si>
    <t>с.Табуны</t>
  </si>
  <si>
    <t>улица Пушкина, 12-А</t>
  </si>
  <si>
    <t>8644/0524</t>
  </si>
  <si>
    <t>с.Бурла</t>
  </si>
  <si>
    <t>8644/0525</t>
  </si>
  <si>
    <t>с.Новопесчаное</t>
  </si>
  <si>
    <t>улица Центральная, 5</t>
  </si>
  <si>
    <t>8644/0527</t>
  </si>
  <si>
    <t>с.Устьянка</t>
  </si>
  <si>
    <t>улица Советская, 57</t>
  </si>
  <si>
    <t>8644/0528</t>
  </si>
  <si>
    <t>улица Ленина, 28А</t>
  </si>
  <si>
    <t>8644/0530</t>
  </si>
  <si>
    <t>с.Кулунда</t>
  </si>
  <si>
    <t>улица Первомайская, 20А</t>
  </si>
  <si>
    <t>8644/0533</t>
  </si>
  <si>
    <t>п.Октябрьский</t>
  </si>
  <si>
    <t>улица Советская, 10</t>
  </si>
  <si>
    <t>да(12:30 13:00)</t>
  </si>
  <si>
    <t>8644/0534</t>
  </si>
  <si>
    <t>улица Ломоносова, 12</t>
  </si>
  <si>
    <t>8644/0537</t>
  </si>
  <si>
    <t>улица Ленина, 193</t>
  </si>
  <si>
    <t>8644/0539</t>
  </si>
  <si>
    <t>с.Хабары</t>
  </si>
  <si>
    <t>улица Ленина, 61</t>
  </si>
  <si>
    <t>8644/0541</t>
  </si>
  <si>
    <t>с.Зятькова Речка</t>
  </si>
  <si>
    <t>улица Юбилейная, 12</t>
  </si>
  <si>
    <t>8644/0542</t>
  </si>
  <si>
    <t>с.Новоильинка</t>
  </si>
  <si>
    <t>улица Центральная, 33</t>
  </si>
  <si>
    <t>8644/0544</t>
  </si>
  <si>
    <t>с.Коротояк</t>
  </si>
  <si>
    <t>улица Вокзальная, 14Б</t>
  </si>
  <si>
    <t>8644/0545</t>
  </si>
  <si>
    <t>с.Смоленское</t>
  </si>
  <si>
    <t>улица Красноярская, 123</t>
  </si>
  <si>
    <t>8644/0548</t>
  </si>
  <si>
    <t>с.Сычевка</t>
  </si>
  <si>
    <t>улица Советская, 87а</t>
  </si>
  <si>
    <t>(38536)24422</t>
  </si>
  <si>
    <t>8644/0549</t>
  </si>
  <si>
    <t>г.Белокуриха</t>
  </si>
  <si>
    <t>улица Мясникова, 6</t>
  </si>
  <si>
    <t>8644/0552</t>
  </si>
  <si>
    <t>с.Солонешное</t>
  </si>
  <si>
    <t>улица Красноармейская, 5</t>
  </si>
  <si>
    <t>8644/0555</t>
  </si>
  <si>
    <t>с.Верхне-Обское</t>
  </si>
  <si>
    <t>улица Центральная, 16</t>
  </si>
  <si>
    <t>09:00 13:40</t>
  </si>
  <si>
    <t>8644/0556</t>
  </si>
  <si>
    <t>с.Советское</t>
  </si>
  <si>
    <t>улица Ленина, 89</t>
  </si>
  <si>
    <t>8644/0560</t>
  </si>
  <si>
    <t>с.Никольское</t>
  </si>
  <si>
    <t>улица Победы, 24</t>
  </si>
  <si>
    <t>8644/0564</t>
  </si>
  <si>
    <t>с.Алтайское</t>
  </si>
  <si>
    <t>улица Ключевая, 45А</t>
  </si>
  <si>
    <t>8644/0565</t>
  </si>
  <si>
    <t>с.Новотырышкино</t>
  </si>
  <si>
    <t>улица Советская, 82А</t>
  </si>
  <si>
    <t>8644/0572</t>
  </si>
  <si>
    <t>с.Быстрый Исток</t>
  </si>
  <si>
    <t>улица Ленина, 54А</t>
  </si>
  <si>
    <t>8644/0573</t>
  </si>
  <si>
    <t>с.Верх-Ануйское</t>
  </si>
  <si>
    <t>улица Свердлова, 2</t>
  </si>
  <si>
    <t>8644/0577</t>
  </si>
  <si>
    <t>с.Петропавловское</t>
  </si>
  <si>
    <t>улица Ленина, 81</t>
  </si>
  <si>
    <t>8644/0578</t>
  </si>
  <si>
    <t>с.Паутово</t>
  </si>
  <si>
    <t>улица Ленина, 76</t>
  </si>
  <si>
    <t>(38573)26424</t>
  </si>
  <si>
    <t>8644/0579</t>
  </si>
  <si>
    <t>с.Новообинка</t>
  </si>
  <si>
    <t>улица Советская, 108</t>
  </si>
  <si>
    <t>(38573)23400</t>
  </si>
  <si>
    <t>8644/0581</t>
  </si>
  <si>
    <t>с.Камышенка</t>
  </si>
  <si>
    <t>улица Советская, 121В</t>
  </si>
  <si>
    <t>8644/0587</t>
  </si>
  <si>
    <t>пгт.Благовещенка</t>
  </si>
  <si>
    <t>улица Советская, 36</t>
  </si>
  <si>
    <t>8644/0588</t>
  </si>
  <si>
    <t>с.Яготино</t>
  </si>
  <si>
    <t>улица Мира, 30</t>
  </si>
  <si>
    <t>да(12:30 14:00)</t>
  </si>
  <si>
    <t>8644/0592</t>
  </si>
  <si>
    <t>пгт.Степное Озеро</t>
  </si>
  <si>
    <t>улица Микитона, 7</t>
  </si>
  <si>
    <t>8644/0593</t>
  </si>
  <si>
    <t>с.Верх-Суетка</t>
  </si>
  <si>
    <t>09:30 13:30</t>
  </si>
  <si>
    <t>8644/0595</t>
  </si>
  <si>
    <t>с.Леньки</t>
  </si>
  <si>
    <t>переулок Совхозный, 6</t>
  </si>
  <si>
    <t>8644/0598</t>
  </si>
  <si>
    <t>с.Суворовка</t>
  </si>
  <si>
    <t>улица Советская, 63</t>
  </si>
  <si>
    <t>8644/0601</t>
  </si>
  <si>
    <t>улица Ленина, 222</t>
  </si>
  <si>
    <t>8644/0602</t>
  </si>
  <si>
    <t>с.Кочки</t>
  </si>
  <si>
    <t>улица Ленина, 62</t>
  </si>
  <si>
    <t>8644/0604</t>
  </si>
  <si>
    <t>улица Строительная, 25</t>
  </si>
  <si>
    <t>8644/0605</t>
  </si>
  <si>
    <t>с.Покровка</t>
  </si>
  <si>
    <t>улица Аврамкова, 73</t>
  </si>
  <si>
    <t>09:30 14:30</t>
  </si>
  <si>
    <t>8644/0611</t>
  </si>
  <si>
    <t>с.Степное</t>
  </si>
  <si>
    <t>улица Крупской, 8</t>
  </si>
  <si>
    <t>8644/0612</t>
  </si>
  <si>
    <t>с.Центральное</t>
  </si>
  <si>
    <t>улица Комсомольская, 4</t>
  </si>
  <si>
    <t>(38563)26361</t>
  </si>
  <si>
    <t>8644/0615</t>
  </si>
  <si>
    <t>с.Ярославцев Лог</t>
  </si>
  <si>
    <t>улица Молоджная, 30А</t>
  </si>
  <si>
    <t>8644/0616</t>
  </si>
  <si>
    <t>с.Завьялово</t>
  </si>
  <si>
    <t>улица Парфенова, 2А</t>
  </si>
  <si>
    <t>8644/0617</t>
  </si>
  <si>
    <t>с.Гилевка</t>
  </si>
  <si>
    <t>улица Центральная, 9</t>
  </si>
  <si>
    <t>(38562)23177</t>
  </si>
  <si>
    <t>8644/0620</t>
  </si>
  <si>
    <t>с.Гонохово</t>
  </si>
  <si>
    <t>улица Центральная, 104</t>
  </si>
  <si>
    <t>(38562)38256</t>
  </si>
  <si>
    <t>8644/0621</t>
  </si>
  <si>
    <t>с.Овечкино</t>
  </si>
  <si>
    <t>(38562)28085</t>
  </si>
  <si>
    <t>8644/0625</t>
  </si>
  <si>
    <t>с.Романово</t>
  </si>
  <si>
    <t>улица Советская, 40</t>
  </si>
  <si>
    <t>8644/0635</t>
  </si>
  <si>
    <t>с.Глядень</t>
  </si>
  <si>
    <t>улица Центральная, 35</t>
  </si>
  <si>
    <t>8644/0636</t>
  </si>
  <si>
    <t>г.Заринск</t>
  </si>
  <si>
    <t>проспект Строителей, 18</t>
  </si>
  <si>
    <t>8644/0638</t>
  </si>
  <si>
    <t>с.Смазнево</t>
  </si>
  <si>
    <t>улица Школьная, 3</t>
  </si>
  <si>
    <t>(38595)27298</t>
  </si>
  <si>
    <t>8644/0639</t>
  </si>
  <si>
    <t>Заринский район</t>
  </si>
  <si>
    <t>ст.Тягун</t>
  </si>
  <si>
    <t>улица Титова, 11</t>
  </si>
  <si>
    <t>(38595)24769</t>
  </si>
  <si>
    <t>11:30 16:00</t>
  </si>
  <si>
    <t>да(13:30 14:00)</t>
  </si>
  <si>
    <t>8644/0644</t>
  </si>
  <si>
    <t>ст.Голуха</t>
  </si>
  <si>
    <t>улица Озерная, 3</t>
  </si>
  <si>
    <t>8644/0646</t>
  </si>
  <si>
    <t>проспект Строителей, 20</t>
  </si>
  <si>
    <t>08:30 17:30</t>
  </si>
  <si>
    <t>8644/0647</t>
  </si>
  <si>
    <t>улица Союза Республик, 16/1</t>
  </si>
  <si>
    <t>8644/0648</t>
  </si>
  <si>
    <t>улица Союза Республик, 5</t>
  </si>
  <si>
    <t>8644/0649</t>
  </si>
  <si>
    <t>улица Горького, 26А</t>
  </si>
  <si>
    <t>9:00 16:30</t>
  </si>
  <si>
    <t>8644/0650</t>
  </si>
  <si>
    <t>с.Черемушкино</t>
  </si>
  <si>
    <t>улица Гагарина, 13-10</t>
  </si>
  <si>
    <t>11:00 14:00</t>
  </si>
  <si>
    <t>8644/0653</t>
  </si>
  <si>
    <t>с.Пещерка</t>
  </si>
  <si>
    <t>улица Совхозная, 15</t>
  </si>
  <si>
    <t>8644/0654</t>
  </si>
  <si>
    <t>с.Залесово</t>
  </si>
  <si>
    <t>улица Партизанская, 24Б</t>
  </si>
  <si>
    <t>8644/0660</t>
  </si>
  <si>
    <t>с.Кытманово</t>
  </si>
  <si>
    <t>улица Советская, 26</t>
  </si>
  <si>
    <t>8644/0662</t>
  </si>
  <si>
    <t>с.Тогул</t>
  </si>
  <si>
    <t>улица Пролетарская, 21</t>
  </si>
  <si>
    <t>8644/0664</t>
  </si>
  <si>
    <t>с.Павловск</t>
  </si>
  <si>
    <t>улица Ленина, 32</t>
  </si>
  <si>
    <t>8644/0667</t>
  </si>
  <si>
    <t>с.Шахи</t>
  </si>
  <si>
    <t>улица Загайнова, 56</t>
  </si>
  <si>
    <t>(38581)34276</t>
  </si>
  <si>
    <t>8644/0668</t>
  </si>
  <si>
    <t>с.Черемное</t>
  </si>
  <si>
    <t>улица Юбилейная, 10</t>
  </si>
  <si>
    <t>8644/0670</t>
  </si>
  <si>
    <t>с.Прутское</t>
  </si>
  <si>
    <t>улица Центральная, 18</t>
  </si>
  <si>
    <t>8644/0672</t>
  </si>
  <si>
    <t>с.Шелаболиха</t>
  </si>
  <si>
    <t>улица 50 лет Алтая, 1</t>
  </si>
  <si>
    <t>8644/0673</t>
  </si>
  <si>
    <t>с.Ильинка</t>
  </si>
  <si>
    <t xml:space="preserve">, </t>
  </si>
  <si>
    <t>(38558)26490</t>
  </si>
  <si>
    <t>8644/0674</t>
  </si>
  <si>
    <t>с.Киприно</t>
  </si>
  <si>
    <t>улица Ленина, 1</t>
  </si>
  <si>
    <t>(38558)21449</t>
  </si>
  <si>
    <t>8644/0675</t>
  </si>
  <si>
    <t>с.Верх-Кучук</t>
  </si>
  <si>
    <t>улица Центральная, 34</t>
  </si>
  <si>
    <t>(38558)29632</t>
  </si>
  <si>
    <t>8644/0676</t>
  </si>
  <si>
    <t>с.Кучук</t>
  </si>
  <si>
    <t>улица Михайлова, 40</t>
  </si>
  <si>
    <t>(38558)25378</t>
  </si>
  <si>
    <t>09:00 12:20</t>
  </si>
  <si>
    <t>8644/0677</t>
  </si>
  <si>
    <t xml:space="preserve"> с.Ново-Обинцево</t>
  </si>
  <si>
    <t xml:space="preserve">  улица Садовая, 12</t>
  </si>
  <si>
    <t>(38558)27345</t>
  </si>
  <si>
    <t>08:00 15:30</t>
  </si>
  <si>
    <t>8644/0678</t>
  </si>
  <si>
    <t>п.Комсомольский</t>
  </si>
  <si>
    <t>улица Московская, 8</t>
  </si>
  <si>
    <t>(38581)29180</t>
  </si>
  <si>
    <t>8644/0679</t>
  </si>
  <si>
    <t>с.Павловск-1</t>
  </si>
  <si>
    <t>улица Заводская, 4Б</t>
  </si>
  <si>
    <t>(38581)28194</t>
  </si>
  <si>
    <t>8644/0680</t>
  </si>
  <si>
    <t>с.Новые Зори</t>
  </si>
  <si>
    <t>улица Комсомольская, 12</t>
  </si>
  <si>
    <t>(38581)35240</t>
  </si>
  <si>
    <t>8644/0681</t>
  </si>
  <si>
    <t>с.Крутишка</t>
  </si>
  <si>
    <t>улица Совхозная, 6</t>
  </si>
  <si>
    <t>8644/0682</t>
  </si>
  <si>
    <t>с.Ребриха</t>
  </si>
  <si>
    <t>проспект Победы, 36</t>
  </si>
  <si>
    <t>8644/0687</t>
  </si>
  <si>
    <t>ст.Ребриха</t>
  </si>
  <si>
    <t>улица Касмалинская, 13</t>
  </si>
  <si>
    <t>8644/0689</t>
  </si>
  <si>
    <t>Павловский район</t>
  </si>
  <si>
    <t>с.Колыванск</t>
  </si>
  <si>
    <t>улица Мира, 15</t>
  </si>
  <si>
    <t>(38581)51465</t>
  </si>
  <si>
    <t>8644/0690</t>
  </si>
  <si>
    <t>с.Усть-Мосиха</t>
  </si>
  <si>
    <t>8644/0691</t>
  </si>
  <si>
    <t>с.Шумилиха</t>
  </si>
  <si>
    <t>улица Молодежная, 57</t>
  </si>
  <si>
    <t>09:30 13:00</t>
  </si>
  <si>
    <t>8644/0695</t>
  </si>
  <si>
    <t>с.Паново</t>
  </si>
  <si>
    <t>улица К.Маркса, 22</t>
  </si>
  <si>
    <t>8644/0697</t>
  </si>
  <si>
    <t>с.Стуково</t>
  </si>
  <si>
    <t>улица Центральная, 89</t>
  </si>
  <si>
    <t>(38581)36388</t>
  </si>
  <si>
    <t>8644/0699</t>
  </si>
  <si>
    <t>г.Змеиногорск</t>
  </si>
  <si>
    <t>улица Ленина, 31</t>
  </si>
  <si>
    <t>8644/0703</t>
  </si>
  <si>
    <t>08:30 15:40</t>
  </si>
  <si>
    <t>8644/0707</t>
  </si>
  <si>
    <t>ст.Третьяково</t>
  </si>
  <si>
    <t>улица Центральная, 10</t>
  </si>
  <si>
    <t>08:30 15:15</t>
  </si>
  <si>
    <t>8644/0712</t>
  </si>
  <si>
    <t>с.Екатерининское</t>
  </si>
  <si>
    <t>улица Титова, 49</t>
  </si>
  <si>
    <t>(38559)27573</t>
  </si>
  <si>
    <t>8644/0713</t>
  </si>
  <si>
    <t>с.Шипуниха</t>
  </si>
  <si>
    <t>улица Михайлова, 19</t>
  </si>
  <si>
    <t>09:00 11:00</t>
  </si>
  <si>
    <t>8644/0714</t>
  </si>
  <si>
    <t>с.Корболиха</t>
  </si>
  <si>
    <t>улица Советская, 6</t>
  </si>
  <si>
    <t>(38559)29325</t>
  </si>
  <si>
    <t>8644/0715</t>
  </si>
  <si>
    <t>с.Староалейское</t>
  </si>
  <si>
    <t>улица Октябрьская, 39-А</t>
  </si>
  <si>
    <t>8644/0717</t>
  </si>
  <si>
    <t>г.Горняк</t>
  </si>
  <si>
    <t>улица Миронова, 101А</t>
  </si>
  <si>
    <t>8644/0719</t>
  </si>
  <si>
    <t>улица Советская, 28</t>
  </si>
  <si>
    <t>(38586)27391</t>
  </si>
  <si>
    <t>8644/0720</t>
  </si>
  <si>
    <t>с.Успенка</t>
  </si>
  <si>
    <t>улица Юбилейная, 17</t>
  </si>
  <si>
    <t>(38586)20622</t>
  </si>
  <si>
    <t>8644/0723</t>
  </si>
  <si>
    <t>с.Гилево</t>
  </si>
  <si>
    <t>улица Мира, 39</t>
  </si>
  <si>
    <t>(38586)22371</t>
  </si>
  <si>
    <t>8644/0725</t>
  </si>
  <si>
    <t>п.Масальский</t>
  </si>
  <si>
    <t>(38586)21440</t>
  </si>
  <si>
    <t>8644/0726</t>
  </si>
  <si>
    <t>улица Кирова, 49А</t>
  </si>
  <si>
    <t>(38586)25636</t>
  </si>
  <si>
    <t>8644/0727</t>
  </si>
  <si>
    <t>с.Локоть</t>
  </si>
  <si>
    <t>(38586)26382</t>
  </si>
  <si>
    <t>8644/0728</t>
  </si>
  <si>
    <t>п.Ремовский</t>
  </si>
  <si>
    <t>улица Комарова, 2</t>
  </si>
  <si>
    <t>(38586)24485</t>
  </si>
  <si>
    <t>8644/0731</t>
  </si>
  <si>
    <t>с.Вторая-Каменка</t>
  </si>
  <si>
    <t>улица Трибунская, 58</t>
  </si>
  <si>
    <t>(38586)22642</t>
  </si>
  <si>
    <t>8644/0734</t>
  </si>
  <si>
    <t>улица Комсомольская, 25</t>
  </si>
  <si>
    <t>8644/0735</t>
  </si>
  <si>
    <t>г.Новоалтайск</t>
  </si>
  <si>
    <t>улица Космонавтов, 16А</t>
  </si>
  <si>
    <t>8644/0736</t>
  </si>
  <si>
    <t>улица 8 Микрорайон, 1/2</t>
  </si>
  <si>
    <t>8644/0737</t>
  </si>
  <si>
    <t>Троицкий район</t>
  </si>
  <si>
    <t>с.Петровка</t>
  </si>
  <si>
    <t>улица Бабуркина, 58Б</t>
  </si>
  <si>
    <t>(38534)33381</t>
  </si>
  <si>
    <t>8644/0738</t>
  </si>
  <si>
    <t>с.Заводское</t>
  </si>
  <si>
    <t>улица 50 лет Октября, 1А</t>
  </si>
  <si>
    <t>8644/0739</t>
  </si>
  <si>
    <t>с.Боровлянка</t>
  </si>
  <si>
    <t>улица Фефелова, 53</t>
  </si>
  <si>
    <t>8644/0740</t>
  </si>
  <si>
    <t>п.Гордеевский</t>
  </si>
  <si>
    <t>8644/0749</t>
  </si>
  <si>
    <t>улица Советов, 3</t>
  </si>
  <si>
    <t>8644/0750</t>
  </si>
  <si>
    <t>улица Юбилейная, 9</t>
  </si>
  <si>
    <t>да(13:00 13:30)</t>
  </si>
  <si>
    <t>08:00 13:00</t>
  </si>
  <si>
    <t>8644/0751</t>
  </si>
  <si>
    <t>улица Космонавтов, 20</t>
  </si>
  <si>
    <t>09:30 16:30</t>
  </si>
  <si>
    <t>8644/0755</t>
  </si>
  <si>
    <t>Первомайский район</t>
  </si>
  <si>
    <t>с.Сорочий Лог</t>
  </si>
  <si>
    <t>улица Матяж, 23А</t>
  </si>
  <si>
    <t>(38532)94182</t>
  </si>
  <si>
    <t>08:00 13:30</t>
  </si>
  <si>
    <t>8644/0757</t>
  </si>
  <si>
    <t>с.Логовское</t>
  </si>
  <si>
    <t>улица Титова, 7</t>
  </si>
  <si>
    <t>(38532)95146</t>
  </si>
  <si>
    <t>8644/0758</t>
  </si>
  <si>
    <t>с.Березовка</t>
  </si>
  <si>
    <t>улица 40 лет Победы, 44</t>
  </si>
  <si>
    <t>(38532)79374</t>
  </si>
  <si>
    <t>8644/0759</t>
  </si>
  <si>
    <t>с.Бобровка</t>
  </si>
  <si>
    <t>улица Ленина, 36</t>
  </si>
  <si>
    <t>8644/0760</t>
  </si>
  <si>
    <t>п.Сибирский</t>
  </si>
  <si>
    <t>улица Молодежная, 2</t>
  </si>
  <si>
    <t>8644/0761</t>
  </si>
  <si>
    <t>ЗАТОСибирский</t>
  </si>
  <si>
    <t>улица Победы, 2А</t>
  </si>
  <si>
    <t>8644/0762</t>
  </si>
  <si>
    <t>с.Налобиха</t>
  </si>
  <si>
    <t>улица Тельмана, 37</t>
  </si>
  <si>
    <t>8644/0764</t>
  </si>
  <si>
    <t>с.Косиха</t>
  </si>
  <si>
    <t>улица Комсомольская, 21</t>
  </si>
  <si>
    <t>8644/0766</t>
  </si>
  <si>
    <t>улица Октябрьская, 21</t>
  </si>
  <si>
    <t>8644/0767</t>
  </si>
  <si>
    <t>улица 22 Партсъезда, 10</t>
  </si>
  <si>
    <t>8644/0768</t>
  </si>
  <si>
    <t>пгт.Тальменка</t>
  </si>
  <si>
    <t>улица Партизанская, 49А</t>
  </si>
  <si>
    <t>8644/0770</t>
  </si>
  <si>
    <t>с.Анисимово</t>
  </si>
  <si>
    <t>улица Тальменская, 13</t>
  </si>
  <si>
    <t>8644/0773</t>
  </si>
  <si>
    <t>Тальменский район</t>
  </si>
  <si>
    <t>улица Партизанская, 49-А</t>
  </si>
  <si>
    <t>(38591)27435</t>
  </si>
  <si>
    <t>8644/0775</t>
  </si>
  <si>
    <t>ст.Ларичиха</t>
  </si>
  <si>
    <t>улица Садовая, 1А</t>
  </si>
  <si>
    <t>8644/0776</t>
  </si>
  <si>
    <t>ст.Озерки</t>
  </si>
  <si>
    <t>улица Калинина, 25</t>
  </si>
  <si>
    <t>8644/0777</t>
  </si>
  <si>
    <t>с.Озерки</t>
  </si>
  <si>
    <t>улица Новая, 1</t>
  </si>
  <si>
    <t>8644/0778</t>
  </si>
  <si>
    <t>улица Залесовская, 30</t>
  </si>
  <si>
    <t>8644/0780</t>
  </si>
  <si>
    <t>ст.Среднесибирская</t>
  </si>
  <si>
    <t>улица Юбилейная, 3</t>
  </si>
  <si>
    <t>8644/0782</t>
  </si>
  <si>
    <t>с.Троицкое</t>
  </si>
  <si>
    <t>улица Ленина, 23</t>
  </si>
  <si>
    <t>8644/0783</t>
  </si>
  <si>
    <t>улица Павловский тракт, 243</t>
  </si>
  <si>
    <t>8644/0784</t>
  </si>
  <si>
    <t>улица Попова, 113</t>
  </si>
  <si>
    <t>8644/0785</t>
  </si>
  <si>
    <t>улица Ленина, 153</t>
  </si>
  <si>
    <t>8644/0787</t>
  </si>
  <si>
    <t>улица Антона Петрова, 190</t>
  </si>
  <si>
    <t>8644/0788</t>
  </si>
  <si>
    <t>8644/0794</t>
  </si>
  <si>
    <t>проспект Комсомольский, 106-А</t>
  </si>
  <si>
    <t>8644/0795</t>
  </si>
  <si>
    <t>проспект Ленина, 47</t>
  </si>
  <si>
    <t>8644/6001</t>
  </si>
  <si>
    <t>с. Топольное</t>
  </si>
  <si>
    <t>улица Кооперативная, 50 а</t>
  </si>
  <si>
    <t>10:30 12:00</t>
  </si>
  <si>
    <t>8644/6002</t>
  </si>
  <si>
    <t>с. Кривое</t>
  </si>
  <si>
    <t>ул. Центральная, 12</t>
  </si>
  <si>
    <t>8644/6003</t>
  </si>
  <si>
    <t>с. Усть-Кажа</t>
  </si>
  <si>
    <t>ул. Центральная, 29</t>
  </si>
  <si>
    <t>11:00 12:30</t>
  </si>
  <si>
    <t>8644/6010</t>
  </si>
  <si>
    <t>с.Точильное</t>
  </si>
  <si>
    <t>ул. Школьная, 23</t>
  </si>
  <si>
    <t>10:30 14:40</t>
  </si>
  <si>
    <t>8644/6012</t>
  </si>
  <si>
    <t>с. Золотуха</t>
  </si>
  <si>
    <t xml:space="preserve">ул. Неверова, 43 </t>
  </si>
  <si>
    <t>10:30 12:30</t>
  </si>
  <si>
    <t>8644/6013</t>
  </si>
  <si>
    <t>с. Трусово</t>
  </si>
  <si>
    <t>ул. Октябрьская, 2</t>
  </si>
  <si>
    <t>11:30 13:30</t>
  </si>
  <si>
    <t>8644/6014</t>
  </si>
  <si>
    <t>с. Зеленая поляна</t>
  </si>
  <si>
    <t>ул. 40 лет Победы, 19</t>
  </si>
  <si>
    <t>10:20 13:30</t>
  </si>
  <si>
    <t>8644/6015</t>
  </si>
  <si>
    <t>с. Лебедино</t>
  </si>
  <si>
    <t>ул. Ленина, 8</t>
  </si>
  <si>
    <t>8644/6016</t>
  </si>
  <si>
    <t>с. Сидоровка</t>
  </si>
  <si>
    <t>ул.Октябрьская, 24</t>
  </si>
  <si>
    <t>10:00 12:00</t>
  </si>
  <si>
    <t>с.Макарьевка</t>
  </si>
  <si>
    <t>ул.Центральная, 4</t>
  </si>
  <si>
    <t>8644/6017</t>
  </si>
  <si>
    <t>с. Большепанюшово</t>
  </si>
  <si>
    <t>ул. Центральная, 1</t>
  </si>
  <si>
    <t>09:00 10:00</t>
  </si>
  <si>
    <t>с.Кировское</t>
  </si>
  <si>
    <t>ул.Комсомольская, 11</t>
  </si>
  <si>
    <t>8644/6018</t>
  </si>
  <si>
    <t>с. Луговое</t>
  </si>
  <si>
    <t>ул. Советская, 23</t>
  </si>
  <si>
    <t>09:30 1:00</t>
  </si>
  <si>
    <t>8644/6019</t>
  </si>
  <si>
    <t>с. Жуланиха</t>
  </si>
  <si>
    <t>ул. Ленина, 2</t>
  </si>
  <si>
    <t>8646/00010</t>
  </si>
  <si>
    <t>8646/00101</t>
  </si>
  <si>
    <t>8646/00012</t>
  </si>
  <si>
    <t>8646/00013</t>
  </si>
  <si>
    <t>8646/00014</t>
  </si>
  <si>
    <t>8646/00015</t>
  </si>
  <si>
    <t>8646/00016</t>
  </si>
  <si>
    <t>8646/00018</t>
  </si>
  <si>
    <t>8646/00201</t>
  </si>
  <si>
    <t>8646/00203</t>
  </si>
  <si>
    <t>8646/00208</t>
  </si>
  <si>
    <t>8646/00209</t>
  </si>
  <si>
    <t>8646/00210</t>
  </si>
  <si>
    <t>8646/00212</t>
  </si>
  <si>
    <t>8646/00214</t>
  </si>
  <si>
    <t>8646/00215</t>
  </si>
  <si>
    <t>8646/00216</t>
  </si>
  <si>
    <t>8646/00221</t>
  </si>
  <si>
    <t>8646/00223</t>
  </si>
  <si>
    <t>8646/00224</t>
  </si>
  <si>
    <t>8646/00225</t>
  </si>
  <si>
    <t>8646/00232</t>
  </si>
  <si>
    <t>8646/00025</t>
  </si>
  <si>
    <t>8646/00026</t>
  </si>
  <si>
    <t>8646/00027</t>
  </si>
  <si>
    <t>8646/00028</t>
  </si>
  <si>
    <t>8646/00029</t>
  </si>
  <si>
    <t>8646/00030</t>
  </si>
  <si>
    <t>8646/00301</t>
  </si>
  <si>
    <t>8646/00302</t>
  </si>
  <si>
    <t>8646/00303</t>
  </si>
  <si>
    <t>8646/00304</t>
  </si>
  <si>
    <t>8646/00306</t>
  </si>
  <si>
    <t>8646/00307</t>
  </si>
  <si>
    <t>8646/00308</t>
  </si>
  <si>
    <t>8646/00031</t>
  </si>
  <si>
    <t>8646/00310</t>
  </si>
  <si>
    <t>8646/00311</t>
  </si>
  <si>
    <t>8646/00312</t>
  </si>
  <si>
    <t>8646/00313</t>
  </si>
  <si>
    <t>8646/00314</t>
  </si>
  <si>
    <t>8646/00315</t>
  </si>
  <si>
    <t>8646/00316</t>
  </si>
  <si>
    <t>8646/00317</t>
  </si>
  <si>
    <t>8646/00318</t>
  </si>
  <si>
    <t>8646/00032</t>
  </si>
  <si>
    <t>8646/00324</t>
  </si>
  <si>
    <t>8646/00325</t>
  </si>
  <si>
    <t>8646/00326</t>
  </si>
  <si>
    <t>8646/00327</t>
  </si>
  <si>
    <t>8646/00328</t>
  </si>
  <si>
    <t>8646/00329</t>
  </si>
  <si>
    <t>8646/00033</t>
  </si>
  <si>
    <t>8646/00331</t>
  </si>
  <si>
    <t>8646/00332</t>
  </si>
  <si>
    <t>8646/00333</t>
  </si>
  <si>
    <t>8646/00334</t>
  </si>
  <si>
    <t>8646/00335</t>
  </si>
  <si>
    <t>8646/00336</t>
  </si>
  <si>
    <t>8646/00337</t>
  </si>
  <si>
    <t>8646/00338</t>
  </si>
  <si>
    <t>8646/00339</t>
  </si>
  <si>
    <t>8646/00034</t>
  </si>
  <si>
    <t>8646/00340</t>
  </si>
  <si>
    <t>8646/00342</t>
  </si>
  <si>
    <t>8646/00343</t>
  </si>
  <si>
    <t>8646/00344</t>
  </si>
  <si>
    <t>8646/00345</t>
  </si>
  <si>
    <t>8646/00346</t>
  </si>
  <si>
    <t>8646/00347</t>
  </si>
  <si>
    <t>8646/00348</t>
  </si>
  <si>
    <t>8646/00349</t>
  </si>
  <si>
    <t>8646/00035</t>
  </si>
  <si>
    <t>8646/00350</t>
  </si>
  <si>
    <t>8646/00036</t>
  </si>
  <si>
    <t>8646/00037</t>
  </si>
  <si>
    <t>8646/00038</t>
  </si>
  <si>
    <t>8646/00039</t>
  </si>
  <si>
    <t>8646/00040</t>
  </si>
  <si>
    <t>8646/00402</t>
  </si>
  <si>
    <t>8646/00403</t>
  </si>
  <si>
    <t>8646/00406</t>
  </si>
  <si>
    <t>8646/00407</t>
  </si>
  <si>
    <t>8646/00408</t>
  </si>
  <si>
    <t>8646/00041</t>
  </si>
  <si>
    <t>8646/00411</t>
  </si>
  <si>
    <t>8646/00413</t>
  </si>
  <si>
    <t>8646/00418</t>
  </si>
  <si>
    <t>8646/00419</t>
  </si>
  <si>
    <t>8646/00042</t>
  </si>
  <si>
    <t>8646/00420</t>
  </si>
  <si>
    <t>8646/00421</t>
  </si>
  <si>
    <t>8646/00422</t>
  </si>
  <si>
    <t>8646/00423</t>
  </si>
  <si>
    <t>8646/00424</t>
  </si>
  <si>
    <t>8646/00425</t>
  </si>
  <si>
    <t>8646/00426</t>
  </si>
  <si>
    <t>8646/00427</t>
  </si>
  <si>
    <t>8646/00429</t>
  </si>
  <si>
    <t>8646/00043</t>
  </si>
  <si>
    <t>8646/00430</t>
  </si>
  <si>
    <t>8646/00431</t>
  </si>
  <si>
    <t>8646/00432</t>
  </si>
  <si>
    <t>8646/00433</t>
  </si>
  <si>
    <t>8646/00434</t>
  </si>
  <si>
    <t>8646/00435</t>
  </si>
  <si>
    <t>8646/00436</t>
  </si>
  <si>
    <t>8646/00437</t>
  </si>
  <si>
    <t>8646/00438</t>
  </si>
  <si>
    <t>8646/00439</t>
  </si>
  <si>
    <t>8646/00044</t>
  </si>
  <si>
    <t>8646/00440</t>
  </si>
  <si>
    <t>8646/00441</t>
  </si>
  <si>
    <t>8646/00442</t>
  </si>
  <si>
    <t>8646/00443</t>
  </si>
  <si>
    <t>8646/00444</t>
  </si>
  <si>
    <t>8646/00445</t>
  </si>
  <si>
    <t>8646/00446</t>
  </si>
  <si>
    <t>8646/00448</t>
  </si>
  <si>
    <t>8646/00045</t>
  </si>
  <si>
    <t>8646/00046</t>
  </si>
  <si>
    <t>8646/00047</t>
  </si>
  <si>
    <t>8646/00048</t>
  </si>
  <si>
    <t>8646/00049</t>
  </si>
  <si>
    <t>8646/00050</t>
  </si>
  <si>
    <t>8646/00501</t>
  </si>
  <si>
    <t>8646/00502</t>
  </si>
  <si>
    <t>8646/00503</t>
  </si>
  <si>
    <t>8646/00504</t>
  </si>
  <si>
    <t>8646/00505</t>
  </si>
  <si>
    <t>8646/00506</t>
  </si>
  <si>
    <t>8646/00507</t>
  </si>
  <si>
    <t>8646/00508</t>
  </si>
  <si>
    <t>8646/00509</t>
  </si>
  <si>
    <t>8646/00051</t>
  </si>
  <si>
    <t>8646/00510</t>
  </si>
  <si>
    <t>8646/00511</t>
  </si>
  <si>
    <t>8646/00512</t>
  </si>
  <si>
    <t>8646/00513</t>
  </si>
  <si>
    <t>8646/00514</t>
  </si>
  <si>
    <t>8646/00515</t>
  </si>
  <si>
    <t>8646/00516</t>
  </si>
  <si>
    <t>8646/00517</t>
  </si>
  <si>
    <t>8646/00518</t>
  </si>
  <si>
    <t>8646/00519</t>
  </si>
  <si>
    <t>8646/00520</t>
  </si>
  <si>
    <t>8646/00521</t>
  </si>
  <si>
    <t>8646/00522</t>
  </si>
  <si>
    <t>8646/00523</t>
  </si>
  <si>
    <t>8646/00524</t>
  </si>
  <si>
    <t>8646/00525</t>
  </si>
  <si>
    <t>8646/00053</t>
  </si>
  <si>
    <t>8646/00054</t>
  </si>
  <si>
    <t>8646/00055</t>
  </si>
  <si>
    <t>8646/00056</t>
  </si>
  <si>
    <t>8646/00057</t>
  </si>
  <si>
    <t>8646/00601</t>
  </si>
  <si>
    <t>8646/00602</t>
  </si>
  <si>
    <t>8646/00603</t>
  </si>
  <si>
    <t>8646/00604</t>
  </si>
  <si>
    <t>8646/00605</t>
  </si>
  <si>
    <t>8646/00606</t>
  </si>
  <si>
    <t>8646/00609</t>
  </si>
  <si>
    <t>8646/00061</t>
  </si>
  <si>
    <t>8646/00610</t>
  </si>
  <si>
    <t>8646/00613</t>
  </si>
  <si>
    <t>8646/00614</t>
  </si>
  <si>
    <t>8646/00615</t>
  </si>
  <si>
    <t>8646/00616</t>
  </si>
  <si>
    <t>8646/00617</t>
  </si>
  <si>
    <t>8646/00619</t>
  </si>
  <si>
    <t>8646/00062</t>
  </si>
  <si>
    <t>8646/00620</t>
  </si>
  <si>
    <t>8646/00621</t>
  </si>
  <si>
    <t>8646/00624</t>
  </si>
  <si>
    <t>8646/00625</t>
  </si>
  <si>
    <t>8646/00626</t>
  </si>
  <si>
    <t>8646/00627</t>
  </si>
  <si>
    <t>8646/00063</t>
  </si>
  <si>
    <t>8646/00630</t>
  </si>
  <si>
    <t>8646/00631</t>
  </si>
  <si>
    <t>8646/00632</t>
  </si>
  <si>
    <t>8646/00633</t>
  </si>
  <si>
    <t>8646/00634</t>
  </si>
  <si>
    <t>8646/00635</t>
  </si>
  <si>
    <t>8646/00638</t>
  </si>
  <si>
    <t>8646/00064</t>
  </si>
  <si>
    <t>8646/00065</t>
  </si>
  <si>
    <t>8646/00067</t>
  </si>
  <si>
    <t>8646/00069</t>
  </si>
  <si>
    <t>8646/00702</t>
  </si>
  <si>
    <t>8646/00703</t>
  </si>
  <si>
    <t>8646/00704</t>
  </si>
  <si>
    <t>8646/00705</t>
  </si>
  <si>
    <t>8646/00706</t>
  </si>
  <si>
    <t>8646/00709</t>
  </si>
  <si>
    <t>8646/00710</t>
  </si>
  <si>
    <t>8646/00711</t>
  </si>
  <si>
    <t>8646/00712</t>
  </si>
  <si>
    <t>8646/00713</t>
  </si>
  <si>
    <t>8646/00714</t>
  </si>
  <si>
    <t>8646/00715</t>
  </si>
  <si>
    <t>8646/00717</t>
  </si>
  <si>
    <t>8646/00718</t>
  </si>
  <si>
    <t>8646/00719</t>
  </si>
  <si>
    <t>8646/00072</t>
  </si>
  <si>
    <t>8646/00073</t>
  </si>
  <si>
    <t>8646/00074</t>
  </si>
  <si>
    <t>8646/00075</t>
  </si>
  <si>
    <t>8646/00076</t>
  </si>
  <si>
    <t>8646/00077</t>
  </si>
  <si>
    <t>8646/00080</t>
  </si>
  <si>
    <t>8646/00801</t>
  </si>
  <si>
    <t>8646/00803</t>
  </si>
  <si>
    <t>8646/00805</t>
  </si>
  <si>
    <t>8646/00806</t>
  </si>
  <si>
    <t>8646/00807</t>
  </si>
  <si>
    <t>8646/00081</t>
  </si>
  <si>
    <t>8646/00811</t>
  </si>
  <si>
    <t>8646/00812</t>
  </si>
  <si>
    <t>8646/00813</t>
  </si>
  <si>
    <t>8646/00815</t>
  </si>
  <si>
    <t>8646/00816</t>
  </si>
  <si>
    <t>8646/00817</t>
  </si>
  <si>
    <t>8646/00818</t>
  </si>
  <si>
    <t>8646/00819</t>
  </si>
  <si>
    <t>8646/00082</t>
  </si>
  <si>
    <t>8646/00820</t>
  </si>
  <si>
    <t>8646/00822</t>
  </si>
  <si>
    <t>8646/00823</t>
  </si>
  <si>
    <t>8646/00827</t>
  </si>
  <si>
    <t>8646/00085</t>
  </si>
  <si>
    <t>8646/00086</t>
  </si>
  <si>
    <t>8646/00088</t>
  </si>
  <si>
    <t>8646/00089</t>
  </si>
  <si>
    <t>8646/00090</t>
  </si>
  <si>
    <t>8646/00901</t>
  </si>
  <si>
    <t>8646/00903</t>
  </si>
  <si>
    <t>8646/00904</t>
  </si>
  <si>
    <t>8646/00906</t>
  </si>
  <si>
    <t>8646/00907</t>
  </si>
  <si>
    <t>8646/00909</t>
  </si>
  <si>
    <t>8646/00910</t>
  </si>
  <si>
    <t>8646/00911</t>
  </si>
  <si>
    <t>8646/00912</t>
  </si>
  <si>
    <t>8646/00913</t>
  </si>
  <si>
    <t>8646/00914</t>
  </si>
  <si>
    <t>8646/00915</t>
  </si>
  <si>
    <t>8646/00916</t>
  </si>
  <si>
    <t>8646/00917</t>
  </si>
  <si>
    <t>8646/00918</t>
  </si>
  <si>
    <t>8646/00919</t>
  </si>
  <si>
    <t>8646/00920</t>
  </si>
  <si>
    <t>8646/00921</t>
  </si>
  <si>
    <t>8646/00922</t>
  </si>
  <si>
    <t>8646/00923</t>
  </si>
  <si>
    <t>8646/00924</t>
  </si>
  <si>
    <t>8646/00925</t>
  </si>
  <si>
    <t>8646/00926</t>
  </si>
  <si>
    <t>8646/00927</t>
  </si>
  <si>
    <t>8646/00928</t>
  </si>
  <si>
    <t>8646/00929</t>
  </si>
  <si>
    <t>8646/00930</t>
  </si>
  <si>
    <t>8646/00931</t>
  </si>
  <si>
    <t>8646/00934</t>
  </si>
  <si>
    <t>г.Железногорск</t>
  </si>
  <si>
    <t>ул.Ленина, 48 А, пом.23</t>
  </si>
  <si>
    <t>(3919)739159</t>
  </si>
  <si>
    <t>выходной</t>
  </si>
  <si>
    <t>г.Красноярск</t>
  </si>
  <si>
    <t>проспект им. газеты Красноярский рабочий, 150а</t>
  </si>
  <si>
    <t>(391)2598766</t>
  </si>
  <si>
    <t xml:space="preserve"> 09:00 18:00</t>
  </si>
  <si>
    <t>ЗАТО Железногорск, ул.Октябрьская, зд.16, пом.4-11</t>
  </si>
  <si>
    <t>(3919)752445</t>
  </si>
  <si>
    <t>с.Подгорный</t>
  </si>
  <si>
    <t>ул.Строительная, д.5, пом.6</t>
  </si>
  <si>
    <t>(3919)796471</t>
  </si>
  <si>
    <t>10:30 17:30</t>
  </si>
  <si>
    <t>ЗАТО Железногорск, ул.Свердлова, д.23, пом.33, ком.1-14</t>
  </si>
  <si>
    <t>(3919)752854</t>
  </si>
  <si>
    <t>ЗАТО Железногорск, пр-т Курчатова, д.48, пом.177</t>
  </si>
  <si>
    <t>(3919)743992</t>
  </si>
  <si>
    <t>ЗАТО Железногорск, пр.Ленинградский, зд.35, пом.20</t>
  </si>
  <si>
    <t>(3919)740240</t>
  </si>
  <si>
    <t xml:space="preserve"> 09:30 17:30</t>
  </si>
  <si>
    <t>г.Сосновоборск</t>
  </si>
  <si>
    <t>ул.Ленинского комсомола, зд.29, помещ.1,4,5</t>
  </si>
  <si>
    <t>(800)5555777</t>
  </si>
  <si>
    <t xml:space="preserve"> 08:30 15:30</t>
  </si>
  <si>
    <t>г.Ачинск</t>
  </si>
  <si>
    <t>микрорайон 8, здание 6</t>
  </si>
  <si>
    <t>(39151)68104</t>
  </si>
  <si>
    <t>ул.Декабристов, зд. 22, пом.2, ком.1,2</t>
  </si>
  <si>
    <t>(39151)70991</t>
  </si>
  <si>
    <t xml:space="preserve"> 09:00 17:00</t>
  </si>
  <si>
    <t>микрорайон 3, строение 39, пом.4</t>
  </si>
  <si>
    <t>(39151)77796</t>
  </si>
  <si>
    <t>микрорайон 6, д.7, пом.103</t>
  </si>
  <si>
    <t>(39151)76853</t>
  </si>
  <si>
    <t>микрорайон 9, д.2, пом.127</t>
  </si>
  <si>
    <t>(39151)77579</t>
  </si>
  <si>
    <t>ул.Кирова, д.40А, пом.68</t>
  </si>
  <si>
    <t>(39151)60955</t>
  </si>
  <si>
    <t>п.Козулька</t>
  </si>
  <si>
    <t>ул.Советская, 61</t>
  </si>
  <si>
    <t>(39154)21241</t>
  </si>
  <si>
    <t>с.Новочернореченский</t>
  </si>
  <si>
    <t>ул.Кооперативная, 57, помещ.3,4</t>
  </si>
  <si>
    <t>(39154)24382</t>
  </si>
  <si>
    <t>г.Боготол</t>
  </si>
  <si>
    <t>ул.40 лет Октября, д.11, пом.25</t>
  </si>
  <si>
    <t>(39157)20240</t>
  </si>
  <si>
    <t>с.Тюхтет</t>
  </si>
  <si>
    <t>ул.Советская, 10</t>
  </si>
  <si>
    <t>(39158)22306</t>
  </si>
  <si>
    <t xml:space="preserve"> 09:00 15:30</t>
  </si>
  <si>
    <t>с.Большой Улуй</t>
  </si>
  <si>
    <t>ул.Советская, 138</t>
  </si>
  <si>
    <t>(39159)21909</t>
  </si>
  <si>
    <t>ул.Комсомольская, 8</t>
  </si>
  <si>
    <t>(800)5555550</t>
  </si>
  <si>
    <t>с.Новобирилюссы</t>
  </si>
  <si>
    <t>ул.Советская, 152</t>
  </si>
  <si>
    <t>(39150)21571</t>
  </si>
  <si>
    <t>микрорайон 8, зд.6, пом.2-06</t>
  </si>
  <si>
    <t>(39151)68001</t>
  </si>
  <si>
    <t>ул.Щорса, д.15, пом.55</t>
  </si>
  <si>
    <t>(391)2605596</t>
  </si>
  <si>
    <t>просп.имени газеты Красноярский рабочий, д.181, пом.63</t>
  </si>
  <si>
    <t>(391)2919800</t>
  </si>
  <si>
    <t>ул.Высотная, д.27, пом.141</t>
  </si>
  <si>
    <t>(391)2598909</t>
  </si>
  <si>
    <t>ул. Александра Матросова, д.18, пом.57</t>
  </si>
  <si>
    <t>(391)2332083</t>
  </si>
  <si>
    <t>ул.К.Маркса, д.112А, пом.45</t>
  </si>
  <si>
    <t>(391)2598811</t>
  </si>
  <si>
    <t>Академгородок, 12 "А", корп. 1, пом.40</t>
  </si>
  <si>
    <t>(391)2598915</t>
  </si>
  <si>
    <t xml:space="preserve"> 10:00 15:30</t>
  </si>
  <si>
    <t>г.Минусинск</t>
  </si>
  <si>
    <t>ул.Штабная, 10</t>
  </si>
  <si>
    <t>(39132)24814</t>
  </si>
  <si>
    <t>с.Большая Иня</t>
  </si>
  <si>
    <t>-</t>
  </si>
  <si>
    <t>(39132)76338</t>
  </si>
  <si>
    <t>с.Тесь</t>
  </si>
  <si>
    <t>(39132)73851</t>
  </si>
  <si>
    <t>ул.Абаканская, д.46, пом.1</t>
  </si>
  <si>
    <t>(39132)24783</t>
  </si>
  <si>
    <t>(39132)74250</t>
  </si>
  <si>
    <t>г.Минусинск ул.Журавлева</t>
  </si>
  <si>
    <t>д.2, пом.119</t>
  </si>
  <si>
    <t>(39132)92140</t>
  </si>
  <si>
    <t xml:space="preserve"> 09:30 14:00</t>
  </si>
  <si>
    <t>с.Лугавское</t>
  </si>
  <si>
    <t>(39132)79310</t>
  </si>
  <si>
    <t>ул.К.Маркса, 21</t>
  </si>
  <si>
    <t>(391)2598841</t>
  </si>
  <si>
    <t>ул.Абаканская, 61, пом.111</t>
  </si>
  <si>
    <t>(39132)24790</t>
  </si>
  <si>
    <t>с.Идринское</t>
  </si>
  <si>
    <t>ул.Майская, 17, здание 1</t>
  </si>
  <si>
    <t>(39135)23499</t>
  </si>
  <si>
    <t>п. Шушенское</t>
  </si>
  <si>
    <t>3 мкр-н, д.8</t>
  </si>
  <si>
    <t>(39139)36099</t>
  </si>
  <si>
    <t>с.Ермаковское</t>
  </si>
  <si>
    <t>ул.Ленина, 87</t>
  </si>
  <si>
    <t>(39138)21147</t>
  </si>
  <si>
    <t xml:space="preserve"> 09:00 15:00</t>
  </si>
  <si>
    <t>с.Сизая</t>
  </si>
  <si>
    <t>(39139)22470</t>
  </si>
  <si>
    <t>п.Ильичево</t>
  </si>
  <si>
    <t>(39139)26559</t>
  </si>
  <si>
    <t>п.Синеборск</t>
  </si>
  <si>
    <t>(39139)29664</t>
  </si>
  <si>
    <t>с.Каптырево</t>
  </si>
  <si>
    <t>(39139)23504</t>
  </si>
  <si>
    <t>с.Субботино</t>
  </si>
  <si>
    <t>(39139)21790</t>
  </si>
  <si>
    <t>ул.60 лет Октября, д.45, помещения № 95, 98</t>
  </si>
  <si>
    <t>(391)2598887</t>
  </si>
  <si>
    <t>с.Краснотуранск</t>
  </si>
  <si>
    <t>ул.Ленина, 34, пом.1</t>
  </si>
  <si>
    <t>(39134)21268</t>
  </si>
  <si>
    <t>с.Саянск</t>
  </si>
  <si>
    <t>(39134)77340</t>
  </si>
  <si>
    <t>с.Кортуз</t>
  </si>
  <si>
    <t>(39134)24418</t>
  </si>
  <si>
    <t>с.Лебяжье</t>
  </si>
  <si>
    <t>(39134)71402</t>
  </si>
  <si>
    <t>с.Тубинск</t>
  </si>
  <si>
    <t>(39134)75287</t>
  </si>
  <si>
    <t>с.Беллык</t>
  </si>
  <si>
    <t>(39134)74246</t>
  </si>
  <si>
    <t>ул.Павлова, 35</t>
  </si>
  <si>
    <t>(391)2600281</t>
  </si>
  <si>
    <t>ул.Ванеева, д.7, пом.91</t>
  </si>
  <si>
    <t>(39132)24773</t>
  </si>
  <si>
    <t>п. Курагино</t>
  </si>
  <si>
    <t>ул. Партизанская, зд.45 а</t>
  </si>
  <si>
    <t>(39136)23705</t>
  </si>
  <si>
    <t>08:00 17:00</t>
  </si>
  <si>
    <t xml:space="preserve"> 08:00 15:00</t>
  </si>
  <si>
    <t>с.Шалоболино</t>
  </si>
  <si>
    <t>(39136)73292</t>
  </si>
  <si>
    <t>с.Маринино</t>
  </si>
  <si>
    <t>ул.Береговая, 1</t>
  </si>
  <si>
    <t>(39136)77216</t>
  </si>
  <si>
    <t>с.Брагино</t>
  </si>
  <si>
    <t>(39136)74233</t>
  </si>
  <si>
    <t>с.Рощинское</t>
  </si>
  <si>
    <t>(39136)71285</t>
  </si>
  <si>
    <t>08:30 11:30</t>
  </si>
  <si>
    <t>г.Артемовск</t>
  </si>
  <si>
    <t>Курагинский район, ул.Ленина, 17</t>
  </si>
  <si>
    <t>(39136)21313</t>
  </si>
  <si>
    <t>с.Имисс</t>
  </si>
  <si>
    <t>(39136)72440</t>
  </si>
  <si>
    <t>с.Кордово</t>
  </si>
  <si>
    <t>ул.Набережная,15</t>
  </si>
  <si>
    <t>(39136)95310</t>
  </si>
  <si>
    <t>ул. Академика Вавилова, д.33, пом. 70</t>
  </si>
  <si>
    <t>(391)2598878</t>
  </si>
  <si>
    <t xml:space="preserve"> 09:00 12:30</t>
  </si>
  <si>
    <t>п.Кошурниково</t>
  </si>
  <si>
    <t>ул.Кошурникова, 2в</t>
  </si>
  <si>
    <t>(39136)61484</t>
  </si>
  <si>
    <t>с.Алексеевка</t>
  </si>
  <si>
    <t>(39136)78290</t>
  </si>
  <si>
    <t>п.Большая Ирба</t>
  </si>
  <si>
    <t>ул.Ленина, 5</t>
  </si>
  <si>
    <t>(39136)64151</t>
  </si>
  <si>
    <t>09:00 15:20</t>
  </si>
  <si>
    <t>с.Городок</t>
  </si>
  <si>
    <t>(39132)71524</t>
  </si>
  <si>
    <t>п.Краснокаменск</t>
  </si>
  <si>
    <t>ул.Центральная, д.7</t>
  </si>
  <si>
    <t>(39136)66392</t>
  </si>
  <si>
    <t xml:space="preserve"> 09:00 14:00</t>
  </si>
  <si>
    <t>п.Курагино</t>
  </si>
  <si>
    <t>ул.Партизанская, 179</t>
  </si>
  <si>
    <t>(39136)23708</t>
  </si>
  <si>
    <t>с.Каратузское</t>
  </si>
  <si>
    <t>ул.Советская, 44</t>
  </si>
  <si>
    <t>(39137)21605</t>
  </si>
  <si>
    <t>с.Моторское</t>
  </si>
  <si>
    <t>ул.Крупская, 8 "б"</t>
  </si>
  <si>
    <t>(39137)35344</t>
  </si>
  <si>
    <t>ул.Судостроительная, д.90, пом.465</t>
  </si>
  <si>
    <t>(391)2598891</t>
  </si>
  <si>
    <t>с.Детлово</t>
  </si>
  <si>
    <t>(39136)92219</t>
  </si>
  <si>
    <t xml:space="preserve"> 09:00 13:00</t>
  </si>
  <si>
    <t>ул.Копылова, д.48, пом.319</t>
  </si>
  <si>
    <t>(391)2598807</t>
  </si>
  <si>
    <t>ул.Пионерской Правды, д.8, пом.100</t>
  </si>
  <si>
    <t>(391)2598880</t>
  </si>
  <si>
    <t>Октябрьский район, ул.Словцова, д.16, пом. 290</t>
  </si>
  <si>
    <t>(391)2598911</t>
  </si>
  <si>
    <t>Центральный район, ул.Сурикова, 12, строение 6, помещение 12</t>
  </si>
  <si>
    <t>(391)2598815</t>
  </si>
  <si>
    <t>пр-кт им.газеты "Красноярский рабочий", д.83, пом.59</t>
  </si>
  <si>
    <t>(391)2598430</t>
  </si>
  <si>
    <t>с.Георгиевка</t>
  </si>
  <si>
    <t>Канский район, ул.Октябрьская, д.15, строение 1</t>
  </si>
  <si>
    <t>(39161)72245</t>
  </si>
  <si>
    <t>п.Чечеул</t>
  </si>
  <si>
    <t>ул.Кооперативная, 4, помещение 1</t>
  </si>
  <si>
    <t>(39161)78172</t>
  </si>
  <si>
    <t>г.Канск</t>
  </si>
  <si>
    <t>ул.Московская, д.20, пом.№112</t>
  </si>
  <si>
    <t>(39161)90009</t>
  </si>
  <si>
    <t>ул.40 лет Октября, зд.60/2, пом.1</t>
  </si>
  <si>
    <t>(39161)67715</t>
  </si>
  <si>
    <t>ул.Эйдемана, д.10В, пом.3</t>
  </si>
  <si>
    <t>(39161)20571</t>
  </si>
  <si>
    <t>пр-т им.газеты "Красноярский рабочий", д. 52, пом. 40</t>
  </si>
  <si>
    <t>(391)2598610</t>
  </si>
  <si>
    <t>с.Филимоново</t>
  </si>
  <si>
    <t>ул.Трактовая, 5 пом.1</t>
  </si>
  <si>
    <t>(39161)71515</t>
  </si>
  <si>
    <t>с.Мокруша</t>
  </si>
  <si>
    <t>(39161)77686</t>
  </si>
  <si>
    <t>с.Дзержинское</t>
  </si>
  <si>
    <t>ул.Кирова, 3а</t>
  </si>
  <si>
    <t>(39167)90654</t>
  </si>
  <si>
    <t>с.Тасеево</t>
  </si>
  <si>
    <t>ул.Луначарского, 3</t>
  </si>
  <si>
    <t>(39164)21645</t>
  </si>
  <si>
    <t>пр-т им.газеты "Красноярский рабочий", д.26, пом.62</t>
  </si>
  <si>
    <t>(391)2598855</t>
  </si>
  <si>
    <t>с.Большая Уря</t>
  </si>
  <si>
    <t>ул. 9 Пятилетки, 9</t>
  </si>
  <si>
    <t>(39161)73392</t>
  </si>
  <si>
    <t>п.Абан</t>
  </si>
  <si>
    <t>ул.Пионерская, 1, строение 1, пом.1</t>
  </si>
  <si>
    <t>(39163)22455</t>
  </si>
  <si>
    <t>с.Березовка ул.Новая</t>
  </si>
  <si>
    <t>д.11</t>
  </si>
  <si>
    <t>(39163)71336</t>
  </si>
  <si>
    <t>с.Долгий Мост</t>
  </si>
  <si>
    <t>ул.Советская, 78</t>
  </si>
  <si>
    <t>(39163)91569</t>
  </si>
  <si>
    <t>с.Устьянск</t>
  </si>
  <si>
    <t>ул. Мира, д.27а, пом.3</t>
  </si>
  <si>
    <t>(39163)72231</t>
  </si>
  <si>
    <t xml:space="preserve"> 09:00 13:30</t>
  </si>
  <si>
    <t>с.Самойловка</t>
  </si>
  <si>
    <t>ул.Советская, д.54, пом.1</t>
  </si>
  <si>
    <t>(39163)73219</t>
  </si>
  <si>
    <t>г.Иланский</t>
  </si>
  <si>
    <t>Иланский р-н, ул.Красная, №29, пом.2</t>
  </si>
  <si>
    <t>(39173)21454</t>
  </si>
  <si>
    <t>с.Тинской</t>
  </si>
  <si>
    <t>ул.Вокзальная, 22</t>
  </si>
  <si>
    <t>(39171)34371</t>
  </si>
  <si>
    <t>п.Карапсель</t>
  </si>
  <si>
    <t>(39173)78229</t>
  </si>
  <si>
    <t>ул.Львовская, д.35, пом.81</t>
  </si>
  <si>
    <t>(391)2598858</t>
  </si>
  <si>
    <t>п.Нижняя Пойма</t>
  </si>
  <si>
    <t>ул.Дзержинского №9 а</t>
  </si>
  <si>
    <t>(39171)42340</t>
  </si>
  <si>
    <t>с.Нижний Ингаш</t>
  </si>
  <si>
    <t>ул.Ленина, 166/1, помещение №1</t>
  </si>
  <si>
    <t>(39171)21225</t>
  </si>
  <si>
    <t>ул.40 лет Октября, д.62 стр.4, пом.73</t>
  </si>
  <si>
    <t>(39161)67700</t>
  </si>
  <si>
    <t>с. Богучаны</t>
  </si>
  <si>
    <t>пер.Лазо, зд. 7</t>
  </si>
  <si>
    <t>(39162)21230</t>
  </si>
  <si>
    <t>п.Пинчуга</t>
  </si>
  <si>
    <t>ул.Ангарская, 2а</t>
  </si>
  <si>
    <t>(39162)25095</t>
  </si>
  <si>
    <t xml:space="preserve"> 09:30 15:00</t>
  </si>
  <si>
    <t xml:space="preserve"> 09:30 16:00</t>
  </si>
  <si>
    <t>п.Ангарский</t>
  </si>
  <si>
    <t>ул.Ленина, 3</t>
  </si>
  <si>
    <t>(39162)37399</t>
  </si>
  <si>
    <t>с.Осиновый Мыс</t>
  </si>
  <si>
    <t>ул.Советская, 38, пом.2</t>
  </si>
  <si>
    <t>(39162)41200</t>
  </si>
  <si>
    <t>п.Манзя</t>
  </si>
  <si>
    <t>ул.Ленина, 7а</t>
  </si>
  <si>
    <t>(39162)34288</t>
  </si>
  <si>
    <t>с.Октябрьский</t>
  </si>
  <si>
    <t>ул.Победы, 12 А</t>
  </si>
  <si>
    <t>(39162)38531</t>
  </si>
  <si>
    <t>с.Таежный</t>
  </si>
  <si>
    <t>ул.Строителей, зд.17</t>
  </si>
  <si>
    <t>(39162)26550</t>
  </si>
  <si>
    <t>пр-т им.газеты  "Красноярский рабочий", д.62, пом.167, 170</t>
  </si>
  <si>
    <t>(391)2598923</t>
  </si>
  <si>
    <t>п.Красногорьевский</t>
  </si>
  <si>
    <t>ул.Ленина, 10</t>
  </si>
  <si>
    <t>(39162)31345</t>
  </si>
  <si>
    <t>с.Бражное</t>
  </si>
  <si>
    <t>ул.Молодежная</t>
  </si>
  <si>
    <t>(39161)73193</t>
  </si>
  <si>
    <t>с.Чунояр</t>
  </si>
  <si>
    <t>ул.Партизанская, зд.7, пом.1</t>
  </si>
  <si>
    <t>(39162)38500</t>
  </si>
  <si>
    <t>г.Кодинск</t>
  </si>
  <si>
    <t>Кежемский район, просп. Ленинского Комсомола,  д.10</t>
  </si>
  <si>
    <t>(39143)71136</t>
  </si>
  <si>
    <t>п.Недокура</t>
  </si>
  <si>
    <t>(39143)21173</t>
  </si>
  <si>
    <t>п.Тагара</t>
  </si>
  <si>
    <t>(39143)21375</t>
  </si>
  <si>
    <t>с.Заледеево</t>
  </si>
  <si>
    <t>(39143)73615</t>
  </si>
  <si>
    <t>ул.Урицкого, зд.4, строение 6</t>
  </si>
  <si>
    <t>(39161)67576</t>
  </si>
  <si>
    <t>ул.Шевченко, д.28, пом.96</t>
  </si>
  <si>
    <t>(391)2598866</t>
  </si>
  <si>
    <t>ул.78 Добровольческой бригады, д.3, пом.434</t>
  </si>
  <si>
    <t>(391)2598500</t>
  </si>
  <si>
    <t>ул.Краснодарская, д.8, пом.182</t>
  </si>
  <si>
    <t>(391)2919833</t>
  </si>
  <si>
    <t>ул.Воронова, д.18, пом.294, ком.1-10</t>
  </si>
  <si>
    <t>(391)2598828</t>
  </si>
  <si>
    <t>ул.Партизана Железняка, д.19"г", пом.7</t>
  </si>
  <si>
    <t>(391)2989310</t>
  </si>
  <si>
    <t>ул.Тельмана, д.28 "В", пом.131, ком.54, 55</t>
  </si>
  <si>
    <t>(391)2247323</t>
  </si>
  <si>
    <t>с.Емельяново</t>
  </si>
  <si>
    <t>ул.Кооперативная, 2а, строение 1</t>
  </si>
  <si>
    <t>(39133)24173</t>
  </si>
  <si>
    <t>п.Памяти 13 борцов</t>
  </si>
  <si>
    <t>ул.Суродина 13</t>
  </si>
  <si>
    <t>(39133)44269</t>
  </si>
  <si>
    <t>п.Кедровый</t>
  </si>
  <si>
    <t>ул.Жуковского, 2</t>
  </si>
  <si>
    <t>(39133)28132</t>
  </si>
  <si>
    <t>с.Байкит</t>
  </si>
  <si>
    <t>ул.Гагарина, д.10 А, пом.2</t>
  </si>
  <si>
    <t>(3912)598939</t>
  </si>
  <si>
    <t>09:00 15:15</t>
  </si>
  <si>
    <t>с.Ванавара</t>
  </si>
  <si>
    <t>ул.Кулика, 21</t>
  </si>
  <si>
    <t>(3912)598943</t>
  </si>
  <si>
    <t>пгт.Тура</t>
  </si>
  <si>
    <t>ул.Советская, д.2А</t>
  </si>
  <si>
    <t>(3912)598941</t>
  </si>
  <si>
    <t>п.Большая Мурта</t>
  </si>
  <si>
    <t>ул.Партизанская, 110</t>
  </si>
  <si>
    <t>(39198)31041</t>
  </si>
  <si>
    <t>п.Предивинск</t>
  </si>
  <si>
    <t>ул.Молокова, 3</t>
  </si>
  <si>
    <t>(39198)28283</t>
  </si>
  <si>
    <t>с.Российка</t>
  </si>
  <si>
    <t>ул.Новая, 17</t>
  </si>
  <si>
    <t>(39198)26425</t>
  </si>
  <si>
    <t>проспект Молодежный, 7</t>
  </si>
  <si>
    <t>(391)2598837</t>
  </si>
  <si>
    <t>с.Таловка</t>
  </si>
  <si>
    <t>ул.Центральная, 137а, помещение 2</t>
  </si>
  <si>
    <t>(39198)28877</t>
  </si>
  <si>
    <t>с.Верх-Казанка</t>
  </si>
  <si>
    <t>ул.Центральная, 9</t>
  </si>
  <si>
    <t>(39198)25156</t>
  </si>
  <si>
    <t>д.Лакино</t>
  </si>
  <si>
    <t>(39198)29584</t>
  </si>
  <si>
    <t>09:00 16:15</t>
  </si>
  <si>
    <t>с.Шуваево</t>
  </si>
  <si>
    <t>ул.Просвещения 4</t>
  </si>
  <si>
    <t>(39133)32173</t>
  </si>
  <si>
    <t>с.Сухобузимское</t>
  </si>
  <si>
    <t>ул.Комсомольская, 33, помещение 4</t>
  </si>
  <si>
    <t>(39199)21952</t>
  </si>
  <si>
    <t>с.Атаманово</t>
  </si>
  <si>
    <t>ул.Октябрьская, д.44, пом.5</t>
  </si>
  <si>
    <t>(39199)36394</t>
  </si>
  <si>
    <t>с.Миндерла</t>
  </si>
  <si>
    <t>ул.Степная, зд.№14</t>
  </si>
  <si>
    <t>(39199)35227</t>
  </si>
  <si>
    <t>с.Павловщина</t>
  </si>
  <si>
    <t>ул.Лукьянова, 23</t>
  </si>
  <si>
    <t>(39199)30298</t>
  </si>
  <si>
    <t>с.Кононово</t>
  </si>
  <si>
    <t>ул.Транспортная, 3</t>
  </si>
  <si>
    <t>(39199)36566</t>
  </si>
  <si>
    <t>с.Шила</t>
  </si>
  <si>
    <t>ул.Солнечная, 4</t>
  </si>
  <si>
    <t>(39199)34265</t>
  </si>
  <si>
    <t>с.Туруханск</t>
  </si>
  <si>
    <t>ул.Почтовая зд.№37, пом.№2</t>
  </si>
  <si>
    <t>(39190)44886</t>
  </si>
  <si>
    <t>с.Бор</t>
  </si>
  <si>
    <t>ул.Кирова, 94</t>
  </si>
  <si>
    <t>(39198)74135</t>
  </si>
  <si>
    <t>г.Игарка</t>
  </si>
  <si>
    <t>1 микрорайон, 7а, пом.2</t>
  </si>
  <si>
    <t>(39112)21254</t>
  </si>
  <si>
    <t>п.Светлогорск</t>
  </si>
  <si>
    <t>ул.Энергетиков, 19а</t>
  </si>
  <si>
    <t>(39193)59246</t>
  </si>
  <si>
    <t>11:30 17:30</t>
  </si>
  <si>
    <t>с.Еловое</t>
  </si>
  <si>
    <t>(39133)35138</t>
  </si>
  <si>
    <t>п.Элита</t>
  </si>
  <si>
    <t>микрорайон 3, помещение 3</t>
  </si>
  <si>
    <t>(39133)29405</t>
  </si>
  <si>
    <t>ул.Водопьянова, 11</t>
  </si>
  <si>
    <t>(391)2919804</t>
  </si>
  <si>
    <t>пр-т Металлургов, д.45А, пом.49</t>
  </si>
  <si>
    <t>(391)2598893</t>
  </si>
  <si>
    <t>ул.Республики, д.66, пом.68</t>
  </si>
  <si>
    <t>(391)2598805</t>
  </si>
  <si>
    <t>ул.Ленина, д.126, пом.61</t>
  </si>
  <si>
    <t>(391)2598640</t>
  </si>
  <si>
    <t>ул.Калинина, д.8, пом.249, 250</t>
  </si>
  <si>
    <t>(391)2598903</t>
  </si>
  <si>
    <t>г.Шарыпово</t>
  </si>
  <si>
    <t>2 микрорайон, 13</t>
  </si>
  <si>
    <t>(39153)61023</t>
  </si>
  <si>
    <t xml:space="preserve"> 09:00 17:30</t>
  </si>
  <si>
    <t>с.Парная</t>
  </si>
  <si>
    <t>ул.Набережная, 2а,  пом.3</t>
  </si>
  <si>
    <t>(39153)34303</t>
  </si>
  <si>
    <t>11:00 15:00</t>
  </si>
  <si>
    <t>п.Инголь</t>
  </si>
  <si>
    <t>квартал Путейский, д.8, пом.25</t>
  </si>
  <si>
    <t>(39153)36289</t>
  </si>
  <si>
    <t>6 мкр., д.5</t>
  </si>
  <si>
    <t>(39153)61061</t>
  </si>
  <si>
    <t>с.Ново-Алтатка</t>
  </si>
  <si>
    <t>(39153)38245</t>
  </si>
  <si>
    <t>с.Березовское</t>
  </si>
  <si>
    <t>ул.Советская, 59</t>
  </si>
  <si>
    <t>(39153)35290</t>
  </si>
  <si>
    <t>мкр-н 1, д.2, пом.84</t>
  </si>
  <si>
    <t>(39153)25299</t>
  </si>
  <si>
    <t xml:space="preserve"> 10:00 17:00</t>
  </si>
  <si>
    <t>пр-т 60 лет Образования СССР, д.31, пом.228, пом.229 ком. №3</t>
  </si>
  <si>
    <t>(391)2598918</t>
  </si>
  <si>
    <t>г.Назарово</t>
  </si>
  <si>
    <t>ул.Кузнечная, 2, помещение №73</t>
  </si>
  <si>
    <t>(39155)55900</t>
  </si>
  <si>
    <t>ул.30 лет ВЛКСМ, 81а, пом.126</t>
  </si>
  <si>
    <t>(39155)51564</t>
  </si>
  <si>
    <t>ул.К.Маркса, №18, пом.№94</t>
  </si>
  <si>
    <t>(39155)58861</t>
  </si>
  <si>
    <t>ул.Ленина, №5, помещение №42</t>
  </si>
  <si>
    <t>(39155)44501</t>
  </si>
  <si>
    <t>п.Степной</t>
  </si>
  <si>
    <t>ул.Почтовая, здание 14, помещение 1</t>
  </si>
  <si>
    <t>(39155)93137</t>
  </si>
  <si>
    <t>с.Красная Сопка</t>
  </si>
  <si>
    <t>ул.Центральная, д.16, пом.8</t>
  </si>
  <si>
    <t>(39155)95149</t>
  </si>
  <si>
    <t>с.Сахапта</t>
  </si>
  <si>
    <t>(39155)90110</t>
  </si>
  <si>
    <t>Советский район, ул.Молокова, 60, помещение 119</t>
  </si>
  <si>
    <t>(391)2989638</t>
  </si>
  <si>
    <t>с.Красная Поляна</t>
  </si>
  <si>
    <t>ул.Мира, 33</t>
  </si>
  <si>
    <t>(39155)98149</t>
  </si>
  <si>
    <t>г.Ужур</t>
  </si>
  <si>
    <t>ул.Ленина, 36, строение 1</t>
  </si>
  <si>
    <t>п.Малый-Имыш</t>
  </si>
  <si>
    <t>(39156)33274</t>
  </si>
  <si>
    <t>с.Ивановка</t>
  </si>
  <si>
    <t>(39153)36110</t>
  </si>
  <si>
    <t>п.Златоруновск</t>
  </si>
  <si>
    <t>(39156)24245</t>
  </si>
  <si>
    <t>10:30 15:00</t>
  </si>
  <si>
    <t>с.Солнечный</t>
  </si>
  <si>
    <t>ул.им.Главного маршала артиллерии Неделина М.И., д.9, пом.24</t>
  </si>
  <si>
    <t>(39156)27507</t>
  </si>
  <si>
    <t>ул.Телевизорная, 1, строение 9</t>
  </si>
  <si>
    <t>(391)2919870</t>
  </si>
  <si>
    <t>п.Балахта</t>
  </si>
  <si>
    <t>ул.Сурикова, 23</t>
  </si>
  <si>
    <t>с.Еловка</t>
  </si>
  <si>
    <t>(39148)34290</t>
  </si>
  <si>
    <t>с.Тюльково</t>
  </si>
  <si>
    <t>(39148)38186</t>
  </si>
  <si>
    <t>п.Приморск</t>
  </si>
  <si>
    <t>(39148)32349</t>
  </si>
  <si>
    <t>с.Кожаны</t>
  </si>
  <si>
    <t>зд.29</t>
  </si>
  <si>
    <t>(39148)37146</t>
  </si>
  <si>
    <t>с.Новоселово</t>
  </si>
  <si>
    <t>ул.Юшкова, 1</t>
  </si>
  <si>
    <t>(39147)91863</t>
  </si>
  <si>
    <t>ул.Пионеров КАТЭКа, 7 "А", пом.3</t>
  </si>
  <si>
    <t>(39153)29897</t>
  </si>
  <si>
    <t>ул.9 мая, д.24, пом.36, ком.12-31</t>
  </si>
  <si>
    <t>(391)2919824</t>
  </si>
  <si>
    <t>пр-т Мира, д.56, комната № 1, 2, 21</t>
  </si>
  <si>
    <t>(391)2919838</t>
  </si>
  <si>
    <t>пгт Березовка</t>
  </si>
  <si>
    <t>ул.Центральная, 7, ком.2-16</t>
  </si>
  <si>
    <t>(391)2919605</t>
  </si>
  <si>
    <t>с.Зыково</t>
  </si>
  <si>
    <t>ул.Клубная, 2</t>
  </si>
  <si>
    <t>(39175)92607</t>
  </si>
  <si>
    <t>г.Норильск</t>
  </si>
  <si>
    <t>р-н Кайеркан, ул.Шахтерская, зд.17, пом.2</t>
  </si>
  <si>
    <t>(3919)391781</t>
  </si>
  <si>
    <t>10:00 18:00</t>
  </si>
  <si>
    <t>10:00 17:30</t>
  </si>
  <si>
    <t>ул.Завенягина, 6</t>
  </si>
  <si>
    <t>(3919)425687</t>
  </si>
  <si>
    <t>11:00 18:00</t>
  </si>
  <si>
    <t>ул.Диксона, 5</t>
  </si>
  <si>
    <t>(3919)427997</t>
  </si>
  <si>
    <t>11:00 17:00</t>
  </si>
  <si>
    <t>ул.Хантайская набережная, д.10</t>
  </si>
  <si>
    <t>(3919)359578</t>
  </si>
  <si>
    <t>район Центральный, ул.Павлова, д.12, пом.XII</t>
  </si>
  <si>
    <t>(3919)340847</t>
  </si>
  <si>
    <t>район Талнах, ул.Бауманская, 16-а, пом. III</t>
  </si>
  <si>
    <t>(3919)371869</t>
  </si>
  <si>
    <t>ул.Талнахская, 61</t>
  </si>
  <si>
    <t>(3919)221816</t>
  </si>
  <si>
    <t>ул.Енисейская, 8а</t>
  </si>
  <si>
    <t>(3919)442722</t>
  </si>
  <si>
    <t>г.Дудинка</t>
  </si>
  <si>
    <t>Таймырский Долгано-Ненецкий муниципальный район, ул.Островского, д.5, пом.65</t>
  </si>
  <si>
    <t>п.Диксон</t>
  </si>
  <si>
    <t>ул.Воронина, 8</t>
  </si>
  <si>
    <t>(39152)24316</t>
  </si>
  <si>
    <t xml:space="preserve"> 09:00 16:00</t>
  </si>
  <si>
    <t>13:00 15:00</t>
  </si>
  <si>
    <t>с.Хатанга</t>
  </si>
  <si>
    <t>ул.Советская, 16</t>
  </si>
  <si>
    <t>(39176)21846</t>
  </si>
  <si>
    <t>пл.Металлургов, д.1, пом.1</t>
  </si>
  <si>
    <t>(3919)227216</t>
  </si>
  <si>
    <t>район Центральный, ул.Богдана Хмельницкого, зд.7, пом.6, 9</t>
  </si>
  <si>
    <t>(3919)470717</t>
  </si>
  <si>
    <t>район Центральный, ул.Богдана Хмельницкого, зд.7, пом.39, 40, 47, 48</t>
  </si>
  <si>
    <t>(3919)470748</t>
  </si>
  <si>
    <t>район Центральный, пр-т Ленинский, д.42, пом.1, корпус 2</t>
  </si>
  <si>
    <t>(3918)229915</t>
  </si>
  <si>
    <t>пр-т Металлургов, д.53</t>
  </si>
  <si>
    <t>(391)2919624</t>
  </si>
  <si>
    <t>ул.Тотмина, д.1Г, пом.108</t>
  </si>
  <si>
    <t>(391)2919630</t>
  </si>
  <si>
    <t>пр-кт Свободный, 28 А, пом.100</t>
  </si>
  <si>
    <t>(391)2919648</t>
  </si>
  <si>
    <t>ул.60 лет Октября, д.96 г, пом.195</t>
  </si>
  <si>
    <t>(391)2919635</t>
  </si>
  <si>
    <t>пр-кт.им.газеты Красноярский рабочий, д.47, пом.135, ком.1-14</t>
  </si>
  <si>
    <t>(391)2598844</t>
  </si>
  <si>
    <t>г.Дивногорск</t>
  </si>
  <si>
    <t>ул.Гримау, 4а</t>
  </si>
  <si>
    <t>(39144)33346</t>
  </si>
  <si>
    <t>Советский район, ул.9 Мая, 77нежилое помещение № 2 комнаты 411-423</t>
  </si>
  <si>
    <t>(391)2989459</t>
  </si>
  <si>
    <t>г.Зеленогорск</t>
  </si>
  <si>
    <t>ул.Молодежная, 3, пом.49</t>
  </si>
  <si>
    <t>(39169)28524</t>
  </si>
  <si>
    <t>ул.Первостроителей,д.53, пом.1</t>
  </si>
  <si>
    <t>(39169)43051</t>
  </si>
  <si>
    <t>с.Ирбейское</t>
  </si>
  <si>
    <t>ул.Ленина, зд.51, пом.1</t>
  </si>
  <si>
    <t>(39174)31437</t>
  </si>
  <si>
    <t xml:space="preserve"> 09:00 15:45</t>
  </si>
  <si>
    <t>г.Заозерный</t>
  </si>
  <si>
    <t>ул.Советская, зд.41, пом.1-5</t>
  </si>
  <si>
    <t>ул.Нефтяников, зд.11, пом.1</t>
  </si>
  <si>
    <t>(39165)64116</t>
  </si>
  <si>
    <t>ул.Красная Площадь, д.3а, пом.52</t>
  </si>
  <si>
    <t>(391)2989657</t>
  </si>
  <si>
    <t>п.Урал</t>
  </si>
  <si>
    <t>ул.Первомайская, 10, пом.11,12</t>
  </si>
  <si>
    <t>(39165)20837</t>
  </si>
  <si>
    <t>с.Новая Солянка</t>
  </si>
  <si>
    <t>ул.Первомайская, 23, пом.31-33</t>
  </si>
  <si>
    <t>(39165)73219</t>
  </si>
  <si>
    <t>с.Саянский</t>
  </si>
  <si>
    <t>ул.Ленина, д.1, пом.16</t>
  </si>
  <si>
    <t>(39165)22981</t>
  </si>
  <si>
    <t>г.Бородино</t>
  </si>
  <si>
    <t>ул. Маяковского, зд.43</t>
  </si>
  <si>
    <t>(39168)44251</t>
  </si>
  <si>
    <t>ул.Киевская, д.53, пом. 27</t>
  </si>
  <si>
    <t>с.Агинское</t>
  </si>
  <si>
    <t>ул.Советская, 104</t>
  </si>
  <si>
    <t>(39142)21590</t>
  </si>
  <si>
    <t>ул.Ленина, д.75, пом.2</t>
  </si>
  <si>
    <t>(39174)30046</t>
  </si>
  <si>
    <t>г.Уяр</t>
  </si>
  <si>
    <t>Уярский район, ул.30 лет ВЛКСМ, д.131, пом.1</t>
  </si>
  <si>
    <t>(39146)21908</t>
  </si>
  <si>
    <t>пр-т им.газеты "Красноярский рабочий", 150 "А", пом.2-01</t>
  </si>
  <si>
    <t>(391)2598598</t>
  </si>
  <si>
    <t xml:space="preserve"> 10:00 15:00</t>
  </si>
  <si>
    <t>ул.Бортникова, 11а</t>
  </si>
  <si>
    <t>(39169)35275</t>
  </si>
  <si>
    <t>с.Шалинское</t>
  </si>
  <si>
    <t>ул.Комсомольская, зд.1</t>
  </si>
  <si>
    <t>(39149)21697</t>
  </si>
  <si>
    <t>с.Партизанское</t>
  </si>
  <si>
    <t>ул.Кравченко, зд.14, ч.зд.</t>
  </si>
  <si>
    <t>(39140)21555</t>
  </si>
  <si>
    <t>ул.Набережная, д.54, пом.1</t>
  </si>
  <si>
    <t>(39169)20254</t>
  </si>
  <si>
    <t>ул.Ленина, д.121, пом.27, 28, 30</t>
  </si>
  <si>
    <t>(391)2919397</t>
  </si>
  <si>
    <t xml:space="preserve"> 10:00 16:00</t>
  </si>
  <si>
    <t>ул.Карла Маркса, зд.125, пом.2, 4</t>
  </si>
  <si>
    <t>(391)2919990</t>
  </si>
  <si>
    <t>ул.Копылова, 76, комнаты 7-15</t>
  </si>
  <si>
    <t>(391)2598800</t>
  </si>
  <si>
    <t>ул.Авиаторов, д.38, пом.235</t>
  </si>
  <si>
    <t>(391)2989626</t>
  </si>
  <si>
    <t>ул.Дмитрия Мартынова, д.18, пом.200, ком. №1, 3, 9-16, часть ком.2</t>
  </si>
  <si>
    <t>(391)2919646</t>
  </si>
  <si>
    <t>г.Лесосибирск</t>
  </si>
  <si>
    <t>ул.Парковая, д.9а</t>
  </si>
  <si>
    <t>(39145)52277</t>
  </si>
  <si>
    <t>ул.40 лет Октября, зд.1а/2</t>
  </si>
  <si>
    <t>(39145)33684</t>
  </si>
  <si>
    <t>ул.Белинского, д.17, пом.83</t>
  </si>
  <si>
    <t>(39145)62550</t>
  </si>
  <si>
    <t>ул.60 лет ВЛКСМ, д.6 пом.42</t>
  </si>
  <si>
    <t>(39145)65260</t>
  </si>
  <si>
    <t>г.Енисейск</t>
  </si>
  <si>
    <t>ул.Бабкина, 26</t>
  </si>
  <si>
    <t>(39195)24659</t>
  </si>
  <si>
    <t>с.Ярцево</t>
  </si>
  <si>
    <t>(39195)63479</t>
  </si>
  <si>
    <t>с.Абалаково</t>
  </si>
  <si>
    <t>ул.Нефтяников, 6а</t>
  </si>
  <si>
    <t>(39195)78553</t>
  </si>
  <si>
    <t>09:00 13:15</t>
  </si>
  <si>
    <t>п.Новокаргино</t>
  </si>
  <si>
    <t>ул.Центральная, 1</t>
  </si>
  <si>
    <t>(39195)70390</t>
  </si>
  <si>
    <t xml:space="preserve"> 10:00 12:30</t>
  </si>
  <si>
    <t>п.Подтесово</t>
  </si>
  <si>
    <t>пер.Заводской, д.5</t>
  </si>
  <si>
    <t>(39195)60380</t>
  </si>
  <si>
    <t>п.Мотыгино</t>
  </si>
  <si>
    <t>Мотыгинский район, ул.Советская, зд.116, пом.2, литер 1</t>
  </si>
  <si>
    <t>(39141)22663</t>
  </si>
  <si>
    <t>п.Кулаково</t>
  </si>
  <si>
    <t>п.Машуковка</t>
  </si>
  <si>
    <t>переулок Центральный, 8</t>
  </si>
  <si>
    <t>п.Новоангарск</t>
  </si>
  <si>
    <t>квартал 4, д.8</t>
  </si>
  <si>
    <t>п.Партизанск</t>
  </si>
  <si>
    <t>ул.Центральная, 1а</t>
  </si>
  <si>
    <t xml:space="preserve"> 10:00 13:30</t>
  </si>
  <si>
    <t>п.Орджоникидзе</t>
  </si>
  <si>
    <t>10:00 13:20</t>
  </si>
  <si>
    <t>п.Первомайск</t>
  </si>
  <si>
    <t>ул.Центральная, 28</t>
  </si>
  <si>
    <t>(39141)34289</t>
  </si>
  <si>
    <t xml:space="preserve"> 13:30 17:00</t>
  </si>
  <si>
    <t>п.Южно-Енисейск</t>
  </si>
  <si>
    <t>ул.Октябрьская, 23</t>
  </si>
  <si>
    <t>п.Раздолинск</t>
  </si>
  <si>
    <t>ул.Первомайская, 35 - 38</t>
  </si>
  <si>
    <t>(39141)31107</t>
  </si>
  <si>
    <t>с.Казачинское</t>
  </si>
  <si>
    <t>Казачинский район, ул.Красноармейская, 3</t>
  </si>
  <si>
    <t>(39196)21235</t>
  </si>
  <si>
    <t>с.Пировское</t>
  </si>
  <si>
    <t>ул.Ленина, 25</t>
  </si>
  <si>
    <t>(39117)32337</t>
  </si>
  <si>
    <t>с.Мокрушинское</t>
  </si>
  <si>
    <t>(39116)75251</t>
  </si>
  <si>
    <t>с.Галанино</t>
  </si>
  <si>
    <t>ул.Карла Маркса, д.20 "А", пом.3</t>
  </si>
  <si>
    <t>(39116)71293</t>
  </si>
  <si>
    <t>с.Момотово</t>
  </si>
  <si>
    <t>(39116)79227</t>
  </si>
  <si>
    <t>п.Северо-Енисейский</t>
  </si>
  <si>
    <t>Северо-Енисейский район, ул.Ленина, зд.15</t>
  </si>
  <si>
    <t>(39160)22057</t>
  </si>
  <si>
    <t>пгт.Тея</t>
  </si>
  <si>
    <t>(39114)23043</t>
  </si>
  <si>
    <t>п.Вангаш</t>
  </si>
  <si>
    <t>(39114)27220</t>
  </si>
  <si>
    <t>12:00 16:00</t>
  </si>
  <si>
    <t>с.Брянка</t>
  </si>
  <si>
    <t>ул.Школьная, зд.42</t>
  </si>
  <si>
    <t>(39114)28319</t>
  </si>
  <si>
    <t xml:space="preserve"> 13:00 16:00</t>
  </si>
  <si>
    <t>п.Новая Калами</t>
  </si>
  <si>
    <t>ул.Юбилейная, 23</t>
  </si>
  <si>
    <t>(39114)24399</t>
  </si>
  <si>
    <t>ул.Октябрьская, зд.40 В</t>
  </si>
  <si>
    <t>(39145)93470</t>
  </si>
  <si>
    <t>Красноярский край</t>
  </si>
  <si>
    <t>Доп.офис №8047/0121</t>
  </si>
  <si>
    <t>Новосибирская область</t>
  </si>
  <si>
    <t>Доп.офис №8047/0175</t>
  </si>
  <si>
    <t>г.Новосибирск</t>
  </si>
  <si>
    <t>630024, г.Новосибирск, ул. Сибиряков-Гвардейцев, 50</t>
  </si>
  <si>
    <t>(383)3530460</t>
  </si>
  <si>
    <t>09:00 18.30</t>
  </si>
  <si>
    <t>Доп.офис №8047/0202</t>
  </si>
  <si>
    <t>630119, г.Новосибирск, ул.Зорге, 269</t>
  </si>
  <si>
    <t>(383)3490949</t>
  </si>
  <si>
    <t>Доп.офис №8047/0218</t>
  </si>
  <si>
    <t>630048, г. Новосибирск, ул. Немировича-Данченко, 135в</t>
  </si>
  <si>
    <t>(383)3148601</t>
  </si>
  <si>
    <t>09:00-17.00</t>
  </si>
  <si>
    <t>Доп.офис №8047/0268</t>
  </si>
  <si>
    <t>630090, г.Новосибирск, ул.Ильича, 6</t>
  </si>
  <si>
    <t>(383)3301994</t>
  </si>
  <si>
    <t>09:30-17.30</t>
  </si>
  <si>
    <t>Доп.офис №8047/0270</t>
  </si>
  <si>
    <t>630058, г.Новосибирск, ул. Гидростроителей, 7</t>
  </si>
  <si>
    <t>(383)3063067</t>
  </si>
  <si>
    <t>Доп.офис №8047/0271</t>
  </si>
  <si>
    <t>630056, г.Новосибирск, ул.40 лет Комсомола, 5</t>
  </si>
  <si>
    <t>(383)3062424</t>
  </si>
  <si>
    <t>Доп.офис №8047/0274</t>
  </si>
  <si>
    <t>630055, г.Новосибирск, ул.Лыкова, 7</t>
  </si>
  <si>
    <t>(383)3165594</t>
  </si>
  <si>
    <t>Доп.офис №8047/0277</t>
  </si>
  <si>
    <t>630128, г.Новосибирск, ул.Демакова, 20</t>
  </si>
  <si>
    <t>(383)3361276</t>
  </si>
  <si>
    <t>Доп.офис №8047/0281</t>
  </si>
  <si>
    <t>630090, г. Новосибирск, проспект Морской, 18</t>
  </si>
  <si>
    <t>(383)3301365</t>
  </si>
  <si>
    <t>Доп.офис №8047/0282</t>
  </si>
  <si>
    <t>630066, г. Новосибирск, ул. Комсомольская, д. 10</t>
  </si>
  <si>
    <t>(383)3041906</t>
  </si>
  <si>
    <t>Доп.офис №8047/0283</t>
  </si>
  <si>
    <t>г.Обь</t>
  </si>
  <si>
    <t>633102, г.Обь, ул. Максима Горького, дом 3, корпус 1</t>
  </si>
  <si>
    <t>(383)3634520</t>
  </si>
  <si>
    <t>09:00 17.00</t>
  </si>
  <si>
    <t>Опер.касса №8047/0284</t>
  </si>
  <si>
    <t>с.Ярково</t>
  </si>
  <si>
    <t>630522, с.Ярково, ул. Лесная, 7</t>
  </si>
  <si>
    <t>(383)2934950</t>
  </si>
  <si>
    <t>08:30 15.30</t>
  </si>
  <si>
    <t>Доп.офис №8047/0285</t>
  </si>
  <si>
    <t>630064, г.Новосибирск, проспект Карла Маркса, 14</t>
  </si>
  <si>
    <t>(383)3153332</t>
  </si>
  <si>
    <t>09.00-17.30</t>
  </si>
  <si>
    <t>Доп.офис №8047/0286</t>
  </si>
  <si>
    <t>630510, дачный поселок Кудряшовский, ул.Октябрьская, 5</t>
  </si>
  <si>
    <t>(383)2939890</t>
  </si>
  <si>
    <t>08.00-15.00</t>
  </si>
  <si>
    <t>12:00-13:00</t>
  </si>
  <si>
    <t>Опер.касса №8047/0287</t>
  </si>
  <si>
    <t>с.Ленинское</t>
  </si>
  <si>
    <t>630555, Новосибирский р-он, с.Ленинское, ул. Школьная, 10</t>
  </si>
  <si>
    <t>(383)2954492</t>
  </si>
  <si>
    <t>09:00-14.00</t>
  </si>
  <si>
    <t>Доп.офис №8047/0288</t>
  </si>
  <si>
    <t>630045, г.Новосибирск, ул.Курганская, 38/2</t>
  </si>
  <si>
    <t>(383)3084481</t>
  </si>
  <si>
    <t>08:30 18.00</t>
  </si>
  <si>
    <t>Доп.офис №8047/0289</t>
  </si>
  <si>
    <t>с.Криводановка</t>
  </si>
  <si>
    <t>630511, Новосибирский район, МО Криводановский сельсовет, с.Криводановка, ул. Микрорайон, № 1</t>
  </si>
  <si>
    <t>(383)2972296</t>
  </si>
  <si>
    <t>10:30 17.30</t>
  </si>
  <si>
    <t>Доп.офис №8047/0290</t>
  </si>
  <si>
    <t>630120, г.Новосибирск, ул.Новосибирская, 28</t>
  </si>
  <si>
    <t>(383)3582230</t>
  </si>
  <si>
    <t>Доп.офис №8047/0291</t>
  </si>
  <si>
    <t>630048, г.Новосибирск, ул.Титова, 7</t>
  </si>
  <si>
    <t>(383)3147702</t>
  </si>
  <si>
    <t>08:30 19.00</t>
  </si>
  <si>
    <t>Доп.офис №8047/0292</t>
  </si>
  <si>
    <t>р.п.Краснообск</t>
  </si>
  <si>
    <t>630501, Новосибирский район, р.п. Краснообск,</t>
  </si>
  <si>
    <t>Доп.офис №8047/0293</t>
  </si>
  <si>
    <t>р.п.Колывань</t>
  </si>
  <si>
    <t>633160, р.п.Колывань, ул.Ленина, 73</t>
  </si>
  <si>
    <t>(38352)51665</t>
  </si>
  <si>
    <t>Опер.касса №8047/0297</t>
  </si>
  <si>
    <t>с.Пихтовка</t>
  </si>
  <si>
    <t>633171, Колыванский р-он, с.Пихтовка, ул. Калинина, 10</t>
  </si>
  <si>
    <t>(38352)42562</t>
  </si>
  <si>
    <t>09.00-15.30</t>
  </si>
  <si>
    <t>Доп.офис №8047/0298</t>
  </si>
  <si>
    <t>630120, г.Новосибирск, ул.Филатова, 11</t>
  </si>
  <si>
    <t>(383)3414398</t>
  </si>
  <si>
    <t>Доп.офис №8047/0299</t>
  </si>
  <si>
    <t>630088, г.Новосибирск, ул. Петухова, 74</t>
  </si>
  <si>
    <t>(383)3425660</t>
  </si>
  <si>
    <t>Опер.касса №8047/0300</t>
  </si>
  <si>
    <t>с.Верх-Тула</t>
  </si>
  <si>
    <t>630520, с.Верх-Тула, ул.Советская, 1</t>
  </si>
  <si>
    <t>(383)2933161</t>
  </si>
  <si>
    <t>09:00 15.00</t>
  </si>
  <si>
    <t>Доп.офис №8047/0301</t>
  </si>
  <si>
    <t>630121, г. Новосибирск, ул. Невельского, 57/1</t>
  </si>
  <si>
    <t>(383)3280869</t>
  </si>
  <si>
    <t>Доп.офис №8047/0303</t>
  </si>
  <si>
    <t>630064, г.Новосибирск, ул.Новогодняя, д.12/1</t>
  </si>
  <si>
    <t>(383)3152505</t>
  </si>
  <si>
    <t>Доп.офис №8047/0304</t>
  </si>
  <si>
    <t>630054, г. Новосибирск, ул. Титова, 27</t>
  </si>
  <si>
    <t>(383)3012753</t>
  </si>
  <si>
    <t>Доп.офис №8047/0305</t>
  </si>
  <si>
    <t>Доп.офис №8047/0306</t>
  </si>
  <si>
    <t>630108, г.Новосибирск, ул.Станиславского, 3</t>
  </si>
  <si>
    <t>(383)3614877</t>
  </si>
  <si>
    <t>Доп.офис №8047/0307</t>
  </si>
  <si>
    <t>630078, г.Новосибирск, ул.Котовского, 11 кв.59, 68</t>
  </si>
  <si>
    <t>(383)3614411</t>
  </si>
  <si>
    <t>Доп.офис №8047/0308</t>
  </si>
  <si>
    <t>630079, г.Новосибирск, ул.Станиславского, 28</t>
  </si>
  <si>
    <t>(383)3432333</t>
  </si>
  <si>
    <t>Доп.офис №8047/0309</t>
  </si>
  <si>
    <t>630108, г.Новосибирск, ул.Пархоменко, 26</t>
  </si>
  <si>
    <t>(383)3539026</t>
  </si>
  <si>
    <t>Доп.офис №8047/0310</t>
  </si>
  <si>
    <t>633103, г.Обь, ЖКО Аэропорта, 25/2а</t>
  </si>
  <si>
    <t>(383)3358575</t>
  </si>
  <si>
    <t>Доп.офис №8047/0311</t>
  </si>
  <si>
    <t>630048, г.Новосибирск, ул.Покрышкина,1</t>
  </si>
  <si>
    <t>(383)3152514</t>
  </si>
  <si>
    <t>Доп.офис №8047/0313</t>
  </si>
  <si>
    <t>630099, г. Новосибирск, проспект Димитрова, дом 2</t>
  </si>
  <si>
    <t>(383)3195252</t>
  </si>
  <si>
    <t>Доп.офис №8047/0314</t>
  </si>
  <si>
    <t>630091, г.Новосибирск, Красный проспект, 46</t>
  </si>
  <si>
    <t>(383)2221067</t>
  </si>
  <si>
    <t>Доп.офис №8047/0315</t>
  </si>
  <si>
    <t>630091, г.Новосибирск, улица Гоголя, дом 1</t>
  </si>
  <si>
    <t>(383)2214765</t>
  </si>
  <si>
    <t>Доп.офис №8047/0316</t>
  </si>
  <si>
    <t>630099, г. Новосибирск, ул. Орджоникидзе, 43</t>
  </si>
  <si>
    <t>(383)2225468</t>
  </si>
  <si>
    <t>Доп.офис №8047/0317</t>
  </si>
  <si>
    <t>630099, г.Новосибирск, ул.Советская, 12</t>
  </si>
  <si>
    <t>(383)2237700</t>
  </si>
  <si>
    <t>Доп.офис №8047/0318</t>
  </si>
  <si>
    <t>Доп.офис №8047/0319</t>
  </si>
  <si>
    <t>630005, г.Новосибирск, ул.Гоголя, дом 43/1</t>
  </si>
  <si>
    <t>(383)2435455</t>
  </si>
  <si>
    <t>Доп.офис №8047/0320</t>
  </si>
  <si>
    <t>630004, г.Новосибирск, ул.Ленина, 59</t>
  </si>
  <si>
    <t>(383)2227734</t>
  </si>
  <si>
    <t>09:00 18.00</t>
  </si>
  <si>
    <t>Доп.офис №8047/0321</t>
  </si>
  <si>
    <t>630001, г.Новосибирск, ул.Д.Ковальчук, 75</t>
  </si>
  <si>
    <t>(383)2285282</t>
  </si>
  <si>
    <t>Доп.офис №8047/0323</t>
  </si>
  <si>
    <t>630110, г.Новосибирск, ул.Учительская, 24</t>
  </si>
  <si>
    <t>(383)2719001</t>
  </si>
  <si>
    <t>Доп.офис №8047/0324</t>
  </si>
  <si>
    <t>630075, г.Новосибирск, ул.Танковая, 41</t>
  </si>
  <si>
    <t>(383)2735767</t>
  </si>
  <si>
    <t>Доп.офис №8047/0325</t>
  </si>
  <si>
    <t>630123, г.Новосибирск, Красный проспект, 232/1</t>
  </si>
  <si>
    <t>(383)2431030</t>
  </si>
  <si>
    <t>Доп.офис №8047/0326</t>
  </si>
  <si>
    <t>630027, г.Новосибирск, ул. Макаренко, 22</t>
  </si>
  <si>
    <t>(383)2723025</t>
  </si>
  <si>
    <t>Доп.офис №8047/0327</t>
  </si>
  <si>
    <t>630040, г.Новосибирск, ул.Кубовая, 108</t>
  </si>
  <si>
    <t>(383)2036274</t>
  </si>
  <si>
    <t>11.00-19.00</t>
  </si>
  <si>
    <t>14:00-15:00</t>
  </si>
  <si>
    <t>Доп.офис №8047/0328</t>
  </si>
  <si>
    <t>630110, г.Новосибирск, ул.Богдана Хмельницкого, 62</t>
  </si>
  <si>
    <t>(383)2710335</t>
  </si>
  <si>
    <t>Доп.офис №8047/0329</t>
  </si>
  <si>
    <t>630075, г.Новосибирск, ул.Дуси Ковальчук, 394</t>
  </si>
  <si>
    <t>(383)2251670</t>
  </si>
  <si>
    <t>09.30-18.30</t>
  </si>
  <si>
    <t>Доп.офис №8047/0330</t>
  </si>
  <si>
    <t>630082, г.Новосибирск, ул. Дмитрия Донского, 33</t>
  </si>
  <si>
    <t>(383)2361054</t>
  </si>
  <si>
    <t>Доп.офис №8047/0331</t>
  </si>
  <si>
    <t>630095, г.Новосибирск, ул.Амосова, 77</t>
  </si>
  <si>
    <t>(383)2960879</t>
  </si>
  <si>
    <t>Доп.офис №8047/0332</t>
  </si>
  <si>
    <t>630105, г.Новосибирск, ул. Кавалерийская, 2</t>
  </si>
  <si>
    <t>(383)2032539</t>
  </si>
  <si>
    <t>Доп.офис №8047/0333</t>
  </si>
  <si>
    <t>630901, г.Новосибирск, ул.Магистральная, 7</t>
  </si>
  <si>
    <t>(383)2820352</t>
  </si>
  <si>
    <t>Доп.офис №8047/0334</t>
  </si>
  <si>
    <t>630129, г.Новосибирск, ул.Рассветная, 10</t>
  </si>
  <si>
    <t>(383)2070014</t>
  </si>
  <si>
    <t>Доп.офис №8047/0335</t>
  </si>
  <si>
    <t>630111, г.Новосибирск, улица Кропоткина, дом 118</t>
  </si>
  <si>
    <t>(383)2032133</t>
  </si>
  <si>
    <t>Опер.касса №8047/0336</t>
  </si>
  <si>
    <t>ст.Мочище</t>
  </si>
  <si>
    <t>630535, станция Мочище, ул.Линейная, 68</t>
  </si>
  <si>
    <t>(383)2947903</t>
  </si>
  <si>
    <t>Доп.офис №8047/0337</t>
  </si>
  <si>
    <t>630129, г.Новосибирск, ул.Земнухова, 5/2</t>
  </si>
  <si>
    <t>(383)2722629</t>
  </si>
  <si>
    <t>Доп.офис №8047/0339</t>
  </si>
  <si>
    <t>630003, г. Новосибирск, ул. Владимировская, 4</t>
  </si>
  <si>
    <t>(383)2207700</t>
  </si>
  <si>
    <t>11.00-17.30</t>
  </si>
  <si>
    <t>Доп.офис №8047/0340</t>
  </si>
  <si>
    <t>Доп.офис №8047/0341</t>
  </si>
  <si>
    <t>630111, г. Новосибирск, ул. Ипподромская, 44</t>
  </si>
  <si>
    <t>(383)2732919</t>
  </si>
  <si>
    <t>Доп.офис №8047/0342</t>
  </si>
  <si>
    <t>630075, г. Новосибирск, ул. Богдана Хмельницкого, 39</t>
  </si>
  <si>
    <t>(383)2811240</t>
  </si>
  <si>
    <t>Доп.офис №8047/0344</t>
  </si>
  <si>
    <t>630099, г.Новосибирск, ул.Щетинкина, 49</t>
  </si>
  <si>
    <t>(383)2020426</t>
  </si>
  <si>
    <t>Доп.офис №8047/0346</t>
  </si>
  <si>
    <t>630105, г.Новосибирск, проспект Красный, дом 88</t>
  </si>
  <si>
    <t>(383)2282618</t>
  </si>
  <si>
    <t>Доп.офис №8047/0347</t>
  </si>
  <si>
    <t>630091, г.Новосибирск, ул.Крылова, 29</t>
  </si>
  <si>
    <t>(383)2010870</t>
  </si>
  <si>
    <t>Доп.офис №8047/0348</t>
  </si>
  <si>
    <t>630007, г.Новосибирск, ул.Серебренниковская, 3</t>
  </si>
  <si>
    <t>(383)2232303</t>
  </si>
  <si>
    <t>Доп.офис №8047/0349</t>
  </si>
  <si>
    <t>630005, г.Новосибирск, ул.Некрасова, 50</t>
  </si>
  <si>
    <t>(383)2011923</t>
  </si>
  <si>
    <t>Доп.офис №8047/0350</t>
  </si>
  <si>
    <t>630015, г. Новосибирск, проспект Дзержинского, 30/1</t>
  </si>
  <si>
    <t>(383)2790775</t>
  </si>
  <si>
    <t>Доп.офис №8047/0351</t>
  </si>
  <si>
    <t>630059, г.Новосибирск, ул.Узорная, 3</t>
  </si>
  <si>
    <t>(383)3377571</t>
  </si>
  <si>
    <t>10.30-17.30</t>
  </si>
  <si>
    <t>Доп.офис №8047/0352</t>
  </si>
  <si>
    <t>630015, г.Новосибирск, ул.Гоголя, 208</t>
  </si>
  <si>
    <t>(383)2880217</t>
  </si>
  <si>
    <t>Доп.офис №8047/0353</t>
  </si>
  <si>
    <t>630124, г.Новосибирск, ул. Куприна, 8/1</t>
  </si>
  <si>
    <t>(383)2040390</t>
  </si>
  <si>
    <t>Доп.офис №8047/0354</t>
  </si>
  <si>
    <t>630089, г.Новосибирск, ул.Б.Богаткова, 208/1</t>
  </si>
  <si>
    <t>(383)2040318</t>
  </si>
  <si>
    <t>Доп.офис №8047/0357</t>
  </si>
  <si>
    <t>630124, г.Новосибирск, ул.Доватора, 17</t>
  </si>
  <si>
    <t>(383)2610002</t>
  </si>
  <si>
    <t>Доп.офис №8047/0358</t>
  </si>
  <si>
    <t>630084, г.Новосибирск, ул.Авиастроителей, 14/1</t>
  </si>
  <si>
    <t>(383)2810980</t>
  </si>
  <si>
    <t>Доп.офис №8047/0360</t>
  </si>
  <si>
    <t>630102, г.Новосибирск, ул.Кирова, 76</t>
  </si>
  <si>
    <t>(383)2063851</t>
  </si>
  <si>
    <t>Доп.офис №8047/0361</t>
  </si>
  <si>
    <t>630037, г.Новосибирск, ул. Героев Революции, 10</t>
  </si>
  <si>
    <t>Доп.офис №8047/0362</t>
  </si>
  <si>
    <t>р.п.Кольцово</t>
  </si>
  <si>
    <t>630559, р.п. Кольцово, 20</t>
  </si>
  <si>
    <t>(383)3061121</t>
  </si>
  <si>
    <t>Доп.офис №8047/0363</t>
  </si>
  <si>
    <t>630017, г. Новосибирск, ул. Воинская, 110/1</t>
  </si>
  <si>
    <t>(383)2621288</t>
  </si>
  <si>
    <t>Доп.офис №8047/0364</t>
  </si>
  <si>
    <t>630068, г. Новосибирск, ул. Ученическая, 2/1</t>
  </si>
  <si>
    <t>(383)3071850</t>
  </si>
  <si>
    <t>Доп.офис №8047/0365</t>
  </si>
  <si>
    <t>630008, г. Новосибирск, ул. Кирова, 27</t>
  </si>
  <si>
    <t>(383)2668231</t>
  </si>
  <si>
    <t>Доп.офис №8047/0368</t>
  </si>
  <si>
    <t>630133, г. Новосибирск, ул. Лазурная, 17</t>
  </si>
  <si>
    <t>(383)2026363</t>
  </si>
  <si>
    <t>Доп.офис №8047/0369</t>
  </si>
  <si>
    <t>630112, г.Новосибирск, проспект Дзержинского,4</t>
  </si>
  <si>
    <t>(383)2798777</t>
  </si>
  <si>
    <t>Доп.офис №8047/0370</t>
  </si>
  <si>
    <t>630017, г.Новосибирск,ул.Бориса Богаткова,206а</t>
  </si>
  <si>
    <t>(383)2066654</t>
  </si>
  <si>
    <t>Доп.офис №8047/0372</t>
  </si>
  <si>
    <t>630046, г.Новосибирск, ул.Шмидта, 12</t>
  </si>
  <si>
    <t>(383)3373760</t>
  </si>
  <si>
    <t>Доп.офис №8047/0373</t>
  </si>
  <si>
    <t>630008, г.Новосибирск, ул.Никитина, 68</t>
  </si>
  <si>
    <t>(383)2664250</t>
  </si>
  <si>
    <t>Доп.офис №8047/0374</t>
  </si>
  <si>
    <t>630126, г.Новосибирск, ул.Выборная, 125/1</t>
  </si>
  <si>
    <t>(383)2699075</t>
  </si>
  <si>
    <t>Доп.офис №8047/0375</t>
  </si>
  <si>
    <t>630124, г.Новосибирск, Гусинобродское шоссе, 31</t>
  </si>
  <si>
    <t>(383)2618200</t>
  </si>
  <si>
    <t>Доп.офис №8047/0376</t>
  </si>
  <si>
    <t>г.Искитим</t>
  </si>
  <si>
    <t>633204, г.Искитим, микрорайон Подгорный, 4</t>
  </si>
  <si>
    <t>(38343)27446</t>
  </si>
  <si>
    <t>Опер.касса №8047/0377</t>
  </si>
  <si>
    <t>п.Чернореченский</t>
  </si>
  <si>
    <t>633227, Искитимский р-он, п.Чернореченский, ул. Кооперативная, 1</t>
  </si>
  <si>
    <t>(38343)68190</t>
  </si>
  <si>
    <t>Опер.касса №8047/0378</t>
  </si>
  <si>
    <t>с.Быстровка</t>
  </si>
  <si>
    <t>633244, Искитимский р-он, с.Быстровка, ул. Советская, 10</t>
  </si>
  <si>
    <t>(38343)59240</t>
  </si>
  <si>
    <t>11.00-12.00</t>
  </si>
  <si>
    <t>Доп.офис №8047/0379</t>
  </si>
  <si>
    <t>633209, г.Искитим, микрорайон Индустриальный, 52а</t>
  </si>
  <si>
    <t>(38343)36080</t>
  </si>
  <si>
    <t>Опер.касса №8047/0380</t>
  </si>
  <si>
    <t>с.Улыбино</t>
  </si>
  <si>
    <t>633248, Искитимский р-он, с.Улыбино, ул. Первомайская, 40</t>
  </si>
  <si>
    <t>(38343)57184</t>
  </si>
  <si>
    <t>09.30-15.30</t>
  </si>
  <si>
    <t>Опер.касса №8047/0381</t>
  </si>
  <si>
    <t>д.Бурмистрово</t>
  </si>
  <si>
    <t>633246, Искитимский р-он, д.Бурмистрово, ул. Центральная, 24</t>
  </si>
  <si>
    <t>(38343)74131</t>
  </si>
  <si>
    <t>Доп.офис №8047/0382</t>
  </si>
  <si>
    <t>ст.Евсино</t>
  </si>
  <si>
    <t>633220, Искитимский р-он, станция Евсино, ул. Гагарина, 38а</t>
  </si>
  <si>
    <t>(38343)76145</t>
  </si>
  <si>
    <t>11.00-15.30</t>
  </si>
  <si>
    <t>Доп.офис №8047/0383</t>
  </si>
  <si>
    <t>633209, г.Искитим, ул Комсомольская, 42</t>
  </si>
  <si>
    <t>(38343)23699</t>
  </si>
  <si>
    <t>Доп.офис №8047/0384</t>
  </si>
  <si>
    <t>633205, г.Искитим, ул.Нагорная 9</t>
  </si>
  <si>
    <t>(38343)26090</t>
  </si>
  <si>
    <t>Доп.офис №8047/0385</t>
  </si>
  <si>
    <t>633208, г.Искитим, микрорайон Южный, 41б, офис № 9, офис №10</t>
  </si>
  <si>
    <t>(38343)25643</t>
  </si>
  <si>
    <t>Доп.офис №8047/0386</t>
  </si>
  <si>
    <t>р.п.Линево</t>
  </si>
  <si>
    <t>633216, Искитимский р-он, р.п.Линево, проспект Коммунистический,  5</t>
  </si>
  <si>
    <t>(38343)31147</t>
  </si>
  <si>
    <t>08.30-17.30</t>
  </si>
  <si>
    <t>Опер.касса №8047/0387</t>
  </si>
  <si>
    <t>п.Листвянский</t>
  </si>
  <si>
    <t>633224, Искитимский р-он, п.Листвянский, ул. Шахматова, 13</t>
  </si>
  <si>
    <t>(38343)38412</t>
  </si>
  <si>
    <t>Доп.офис №8047/0388</t>
  </si>
  <si>
    <t>г.Бердск</t>
  </si>
  <si>
    <t>633010, г.Бердск, ул. Островского, 55</t>
  </si>
  <si>
    <t>(38341)22264</t>
  </si>
  <si>
    <t>Доп.офис №8047/0389</t>
  </si>
  <si>
    <t>633011, г.Бердск, ул.Кутузова, 2</t>
  </si>
  <si>
    <t>(38341)25677</t>
  </si>
  <si>
    <t>Доп.офис №8047/0390</t>
  </si>
  <si>
    <t>633010, г.Бердск, ул.Вокзальная, 52</t>
  </si>
  <si>
    <t>08.30-17.00</t>
  </si>
  <si>
    <t>Доп.офис №8047/0391</t>
  </si>
  <si>
    <t>633009, г. Бердск, улица Красная Сибирь, дом 136</t>
  </si>
  <si>
    <t>(38341)37123</t>
  </si>
  <si>
    <t>Доп.офис №8047/0392</t>
  </si>
  <si>
    <t>633010, г.Бердск, ул.Ленина, 89/8</t>
  </si>
  <si>
    <t>(38341)60089</t>
  </si>
  <si>
    <t>Доп.офис №8047/0393</t>
  </si>
  <si>
    <t>г.Черепаново</t>
  </si>
  <si>
    <t>633525, г.Черепаново, ул.Кирова, 4б</t>
  </si>
  <si>
    <t>(38345)22677</t>
  </si>
  <si>
    <t>Доп.офис №8047/0394</t>
  </si>
  <si>
    <t>р.п.Сузун</t>
  </si>
  <si>
    <t>633623, р.п.Сузун, ул.Горького, 80</t>
  </si>
  <si>
    <t>Доп.офис №8047/0395</t>
  </si>
  <si>
    <t>р.п.Маслянино</t>
  </si>
  <si>
    <t>633564, р.п.Маслянино, ул.Садовая, 10</t>
  </si>
  <si>
    <t>Доп.офис №8047/0396</t>
  </si>
  <si>
    <t>р.п.Посевная</t>
  </si>
  <si>
    <t>633511, Черепановский р-он, р.п. Посевная, ул. Островского, 61</t>
  </si>
  <si>
    <t>(38345)48231</t>
  </si>
  <si>
    <t>Доп.офис №8047/0398</t>
  </si>
  <si>
    <t>р.п.Дорогино</t>
  </si>
  <si>
    <t>633512, Черепановский р-он, р.п. Дорогино, ул. Центральная, 25</t>
  </si>
  <si>
    <t>(38345)71456</t>
  </si>
  <si>
    <t>Опер.касса №8047/0402</t>
  </si>
  <si>
    <t>ст.Безменово</t>
  </si>
  <si>
    <t>633543, Черепановский р-он, станция Безменово, ул. Майская, 8</t>
  </si>
  <si>
    <t>(38345)22486</t>
  </si>
  <si>
    <t>Опер.касса №8047/0405</t>
  </si>
  <si>
    <t>633650, Сузунский р-он, с.Бобровка, пер. Центральный, 2</t>
  </si>
  <si>
    <t>(38346)33574</t>
  </si>
  <si>
    <t>12.00-12.30</t>
  </si>
  <si>
    <t>Опер.касса №8047/0406</t>
  </si>
  <si>
    <t>с.Битки</t>
  </si>
  <si>
    <t>633635, Сузунский р-он, с.Битки, ул. Пролетарская, 29</t>
  </si>
  <si>
    <t>(38346)31268</t>
  </si>
  <si>
    <t>Опер.касса №8047/0407</t>
  </si>
  <si>
    <t>с.Заковряжино</t>
  </si>
  <si>
    <t>633632, Сузунский р-он, с.Заковряжино, ул. Ленина, 1</t>
  </si>
  <si>
    <t>(38346)40469</t>
  </si>
  <si>
    <t>Опер.касса №8047/0408</t>
  </si>
  <si>
    <t>633613, Сузунский р-он, с.Шипуново, ул. Юбилейная, 16</t>
  </si>
  <si>
    <t>(38346)41447</t>
  </si>
  <si>
    <t>Доп.офис №8047/0411</t>
  </si>
  <si>
    <t>633209, г. Искитим, ул. Советская, 201</t>
  </si>
  <si>
    <t>Доп.офис №8047/0413</t>
  </si>
  <si>
    <t>633011, г.Бердск, микрорайон "Северный", 21</t>
  </si>
  <si>
    <t>(38341)22707</t>
  </si>
  <si>
    <t>Доп.офис №8047/0414</t>
  </si>
  <si>
    <t>633010, г.Бердск, ул.Луговская,96</t>
  </si>
  <si>
    <t>(38341)27791</t>
  </si>
  <si>
    <t>Доп.офис №8047/0415</t>
  </si>
  <si>
    <t>г.Татарск</t>
  </si>
  <si>
    <t>632122, г. Татарск, ул. Закриевского, 115</t>
  </si>
  <si>
    <t>(38364)25684</t>
  </si>
  <si>
    <t>Опер.касса №8047/0418</t>
  </si>
  <si>
    <t>с.Новопервомайское</t>
  </si>
  <si>
    <t>632102, Татарский р-он, с.Новопервомайское, ул. Лысенкова, 15б</t>
  </si>
  <si>
    <t>(38364)46183</t>
  </si>
  <si>
    <t>Доп.офис №8047/0420</t>
  </si>
  <si>
    <t>632125, г.Татарск, ул.Ленина, 103</t>
  </si>
  <si>
    <t>(38364)64305</t>
  </si>
  <si>
    <t>Доп.офис №8047/0426</t>
  </si>
  <si>
    <t>р.п.Чистоозерное</t>
  </si>
  <si>
    <t>632720, р.п. Чистоозерное, ул.Зонова, 16</t>
  </si>
  <si>
    <t>(38368)91694</t>
  </si>
  <si>
    <t>Опер.касса №8047/0430</t>
  </si>
  <si>
    <t>с.Табулга</t>
  </si>
  <si>
    <t>632710, Чистоозерный р-он, с.Табулга, ул. Школьная, 40</t>
  </si>
  <si>
    <t>(38368)93658</t>
  </si>
  <si>
    <t>Доп.офис №8047/0433</t>
  </si>
  <si>
    <t>с.Усть-Тарка</t>
  </si>
  <si>
    <t>632160, с.Усть-Тарка, ул.Дзержинского, 1/3</t>
  </si>
  <si>
    <t>(38372)22671</t>
  </si>
  <si>
    <t>08.30-15.00</t>
  </si>
  <si>
    <t>Доп.офис №8047/0438</t>
  </si>
  <si>
    <t>632122, г. Татарск, улица Закриевского, д.9</t>
  </si>
  <si>
    <t>(38364)25388</t>
  </si>
  <si>
    <t>Доп.офис №8047/0439</t>
  </si>
  <si>
    <t>р.п.Чаны</t>
  </si>
  <si>
    <t>632200, Чановский район, рабочий поселок Чаны, улица Ленина, дом 186 а</t>
  </si>
  <si>
    <t>08.30-15.30</t>
  </si>
  <si>
    <t>Опер.касса №8047/0440</t>
  </si>
  <si>
    <t>п.Озеро Карачи</t>
  </si>
  <si>
    <t>632224, Чановский р-он, п. Озеро Карачи, ул. Школьная, 32</t>
  </si>
  <si>
    <t>(38367)41542</t>
  </si>
  <si>
    <t>13.30-14.30</t>
  </si>
  <si>
    <t>Доп.офис №8047/0444</t>
  </si>
  <si>
    <t>с.Венгерово</t>
  </si>
  <si>
    <t>632240, с.Венгерово, ул Ленина, 25</t>
  </si>
  <si>
    <t>(38369)21656</t>
  </si>
  <si>
    <t>Опер.касса №8047/0445</t>
  </si>
  <si>
    <t>с.Вознесенка</t>
  </si>
  <si>
    <t>632244, Венгеровский р-он, с.Вознесенка ул. Ленина, 66</t>
  </si>
  <si>
    <t>(38369)44240</t>
  </si>
  <si>
    <t>Доп.офис №8047/0452</t>
  </si>
  <si>
    <t>с.Кыштовка</t>
  </si>
  <si>
    <t>632270, с.Кыштовка,  ул.Ленина, 34</t>
  </si>
  <si>
    <t>(38371)21130</t>
  </si>
  <si>
    <t>Доп.офис №8047/0456</t>
  </si>
  <si>
    <t>г.Карасук</t>
  </si>
  <si>
    <t>632868, г. Карасук, ул. Октябрьская, 23</t>
  </si>
  <si>
    <t>(38355)31669</t>
  </si>
  <si>
    <t>Опер.касса №8047/0457</t>
  </si>
  <si>
    <t>с.Студеное</t>
  </si>
  <si>
    <t>632844, Карасукский р-он, с.Студеное, ул. 35 лет Победы, 18а</t>
  </si>
  <si>
    <t>(38355)48132</t>
  </si>
  <si>
    <t>Опер.касса №8047/0458</t>
  </si>
  <si>
    <t>632835, Карасукский р-он, с.Октябрьское, ул. Ленина, 64</t>
  </si>
  <si>
    <t>(38355)45291</t>
  </si>
  <si>
    <t>Опер.касса №8047/0459</t>
  </si>
  <si>
    <t>с.Чернокурья</t>
  </si>
  <si>
    <t>632850, Карасукский р-он, с.Чернокурья, ул. Центральная, 55</t>
  </si>
  <si>
    <t>(38355)57366</t>
  </si>
  <si>
    <t>Доп.офис №8047/0461</t>
  </si>
  <si>
    <t>с.Ирбизино</t>
  </si>
  <si>
    <t>632852, Карасукский р-он, с.Ирбизино, ул. Центральная, 12</t>
  </si>
  <si>
    <t>(38355)42136</t>
  </si>
  <si>
    <t>Доп.офис №8047/0462</t>
  </si>
  <si>
    <t>632861, г. Карасук, ул. Совхозная, 4-2</t>
  </si>
  <si>
    <t>(38355)33552</t>
  </si>
  <si>
    <t>Доп.офис №8047/0464</t>
  </si>
  <si>
    <t>632865, г. Карасук, улица Тургенева, 82а</t>
  </si>
  <si>
    <t>(38355)36197</t>
  </si>
  <si>
    <t>Доп.офис №8047/0466</t>
  </si>
  <si>
    <t>с.Баган</t>
  </si>
  <si>
    <t>632770, Баганский р-он, с.Баган, ул.Комсомольская, 42</t>
  </si>
  <si>
    <t>(38353)21231</t>
  </si>
  <si>
    <t>Опер.касса №8047/0467</t>
  </si>
  <si>
    <t>с.Палецкое</t>
  </si>
  <si>
    <t>632776, Баганский р-он, с.Палецкое, ул. Октябрьская, 18</t>
  </si>
  <si>
    <t>(38353)45224</t>
  </si>
  <si>
    <t>09.30-11.00</t>
  </si>
  <si>
    <t>Доп.офис №8047/0468</t>
  </si>
  <si>
    <t>г.Купино</t>
  </si>
  <si>
    <t>632735, г.Купино, ул.Элеваторская, 50</t>
  </si>
  <si>
    <t>(38358)21626</t>
  </si>
  <si>
    <t>Опер.касса №8047/0469</t>
  </si>
  <si>
    <t>с.Медяково</t>
  </si>
  <si>
    <t>632754, Купинский р-он, с.Медяково, ул. Пролетарская, 53</t>
  </si>
  <si>
    <t>(38358)25384</t>
  </si>
  <si>
    <t>09.30-10.30</t>
  </si>
  <si>
    <t>Доп.офис №8047/0474</t>
  </si>
  <si>
    <t>г.Тогучин</t>
  </si>
  <si>
    <t>633456, г.Тогучин, ул.Ленина, 3б</t>
  </si>
  <si>
    <t>(38340)21530</t>
  </si>
  <si>
    <t>Опер.касса №8047/0477</t>
  </si>
  <si>
    <t>с.Киик</t>
  </si>
  <si>
    <t>633421, Тогучинский р-он, с.Киик</t>
  </si>
  <si>
    <t>(38340)48266</t>
  </si>
  <si>
    <t>09.00-13.30</t>
  </si>
  <si>
    <t>Опер.касса №8047/0482</t>
  </si>
  <si>
    <t>с.Пойменное</t>
  </si>
  <si>
    <t>633441, Тогучинский р-он,  с.Пойменное</t>
  </si>
  <si>
    <t>(38340)45783</t>
  </si>
  <si>
    <t>Опер.касса №8047/0484</t>
  </si>
  <si>
    <t>с.Буготак</t>
  </si>
  <si>
    <t>633410, Тогучинский р-он, с.Буготак, пер.Центральный, 10</t>
  </si>
  <si>
    <t>(38340)26573</t>
  </si>
  <si>
    <t>Доп.офис №8047/0485</t>
  </si>
  <si>
    <t>633411, п.Горный, ул.Молодежная, 5</t>
  </si>
  <si>
    <t>Доп.офис №8047/0487</t>
  </si>
  <si>
    <t>г.Болотное</t>
  </si>
  <si>
    <t>633344, г.Болотное, ул.Ленина, 5</t>
  </si>
  <si>
    <t>(38349)22159</t>
  </si>
  <si>
    <t>Доп.офис №8047/0488</t>
  </si>
  <si>
    <t>р.п.Мошково</t>
  </si>
  <si>
    <t>633131, р.п.Мошково, ул.Советская, 21</t>
  </si>
  <si>
    <t>(38348)21535</t>
  </si>
  <si>
    <t>Опер.касса №8047/0489</t>
  </si>
  <si>
    <t>с.Ташара</t>
  </si>
  <si>
    <t>633156, Мошковский р-он, с.Ташара, ул.Декабристов, 5</t>
  </si>
  <si>
    <t>(38348)41249</t>
  </si>
  <si>
    <t>Опер.касса №8047/0490</t>
  </si>
  <si>
    <t>р.п.Станционно-Ояшинский</t>
  </si>
  <si>
    <t>633150, Мошковский р-он, р.п.Станционно-Ояшинский, ул. Производственная, 8</t>
  </si>
  <si>
    <t>(38348)51216</t>
  </si>
  <si>
    <t>Доп.офис №8047/0491</t>
  </si>
  <si>
    <t>с.Сокур</t>
  </si>
  <si>
    <t>633121, Мошковский р-он, с.Сокур , квартал 1, 9</t>
  </si>
  <si>
    <t>(38348)30226</t>
  </si>
  <si>
    <t>Доп.офис №8047/0495</t>
  </si>
  <si>
    <t>р.п.Коченево</t>
  </si>
  <si>
    <t>632644, р.п.Коченево, ул.Октябрьская, 18</t>
  </si>
  <si>
    <t>Опер.касса №8047/0497</t>
  </si>
  <si>
    <t>р.п.Чик</t>
  </si>
  <si>
    <t>632662, Коченевский р-он, р.п.Чик, квартал 1, 6</t>
  </si>
  <si>
    <t>(38351)43511</t>
  </si>
  <si>
    <t>Опер.касса №8047/0498</t>
  </si>
  <si>
    <t>с.Новокремлевское</t>
  </si>
  <si>
    <t>632634, Коченевский р-он., с.Новокремлевское, ул. Маяковского, 16</t>
  </si>
  <si>
    <t>(38351)36303</t>
  </si>
  <si>
    <t>Опер.касса №8047/0499</t>
  </si>
  <si>
    <t>632653, Коченевский р-он, с.Целинное, ул. Центральная, 8</t>
  </si>
  <si>
    <t>(38351)32204</t>
  </si>
  <si>
    <t>Опер.касса №8047/0501</t>
  </si>
  <si>
    <t>с.Шагалово</t>
  </si>
  <si>
    <t>632632, Коченевский р-он, с.Шагалово, ул. Школьная,10/3</t>
  </si>
  <si>
    <t>(38351)31174</t>
  </si>
  <si>
    <t>Доп.офис №8047/0502</t>
  </si>
  <si>
    <t>с.Новомихайловка</t>
  </si>
  <si>
    <t>632631, Коченевский р-он, с.Новомихайловка, ул. Центральная, 17</t>
  </si>
  <si>
    <t>(38351)35195</t>
  </si>
  <si>
    <t>Доп.офис №8047/0504</t>
  </si>
  <si>
    <t>с.Прокудское</t>
  </si>
  <si>
    <t>632660, Коченевский р-он, с.Прокудское, ул. Есенина, 1а</t>
  </si>
  <si>
    <t>(38351)42168</t>
  </si>
  <si>
    <t>09.00-16.20</t>
  </si>
  <si>
    <t>Доп.офис №8047/0505</t>
  </si>
  <si>
    <t>г.Чулым</t>
  </si>
  <si>
    <t>632551, г.Чулым, ул.Советская, 4</t>
  </si>
  <si>
    <t>(38350)22478</t>
  </si>
  <si>
    <t>Опер.касса №8047/0507</t>
  </si>
  <si>
    <t>с.Ужаниха</t>
  </si>
  <si>
    <t>632581, Чулымский р-он, с.Ужаниха, ул. Гриценко, 12</t>
  </si>
  <si>
    <t>(38350)32360</t>
  </si>
  <si>
    <t>Опер.касса №8047/0510</t>
  </si>
  <si>
    <t>п.Базово</t>
  </si>
  <si>
    <t>632582, Чулымский р-он, п.Базово, ул. Центральная, 36</t>
  </si>
  <si>
    <t>(38350)33321</t>
  </si>
  <si>
    <t>Доп.офис №8047/0511</t>
  </si>
  <si>
    <t>г.Каргат</t>
  </si>
  <si>
    <t>632402, г.Каргат, ул.Советская, 203/1</t>
  </si>
  <si>
    <t>(38365)21187</t>
  </si>
  <si>
    <t>Доп.офис №8047/0516</t>
  </si>
  <si>
    <t>с.Убинское</t>
  </si>
  <si>
    <t>632521, с.Убинское, ул.Ленина, 11</t>
  </si>
  <si>
    <t>(38366)21192</t>
  </si>
  <si>
    <t>Опер.касса №8047/0518</t>
  </si>
  <si>
    <t>с.Кожурла</t>
  </si>
  <si>
    <t>632510, Убинский р-он, с.Кожурла, ул. Ленинская, 3</t>
  </si>
  <si>
    <t>(38366)23230</t>
  </si>
  <si>
    <t>Доп.офис №8047/0520</t>
  </si>
  <si>
    <t>р.п.Ордынское</t>
  </si>
  <si>
    <t>633261, р.п.Ордынское, проспект Ленина, 26</t>
  </si>
  <si>
    <t>(38359)23069</t>
  </si>
  <si>
    <t>Опер.касса №8047/0521</t>
  </si>
  <si>
    <t>п.Петровский</t>
  </si>
  <si>
    <t>633266, Ордынский р-он, п.Петровский, ул. Октябрьская, 57</t>
  </si>
  <si>
    <t>(38359)46969</t>
  </si>
  <si>
    <t>08.00-14.00</t>
  </si>
  <si>
    <t>Опер.касса №8047/0522</t>
  </si>
  <si>
    <t>с.Нижнекаменка</t>
  </si>
  <si>
    <t>633281, Ордынский р-он, с.Нижнекаменка, ул. Советская, 80</t>
  </si>
  <si>
    <t>(38359)47616</t>
  </si>
  <si>
    <t>Опер.касса №8047/0523</t>
  </si>
  <si>
    <t>с.Усть-Луковка</t>
  </si>
  <si>
    <t>633263, Ордынский р-он, с.Усть-Луковка, ул.П.Савостиной, 23</t>
  </si>
  <si>
    <t>(38359)46235</t>
  </si>
  <si>
    <t>Доп.офис №8047/0525</t>
  </si>
  <si>
    <t>с.Верх-Ирмень</t>
  </si>
  <si>
    <t>633272, Ордынский р-он, с.Верх-Ирмень, Агрогородок</t>
  </si>
  <si>
    <t>(38359)34300</t>
  </si>
  <si>
    <t>08.30-14.30</t>
  </si>
  <si>
    <t>Опер.касса №8047/0526</t>
  </si>
  <si>
    <t>с.Красный Яр</t>
  </si>
  <si>
    <t>633271, Ордынский р-он, с.Красный Яр, ул.Советская, 32</t>
  </si>
  <si>
    <t>(38359)49335</t>
  </si>
  <si>
    <t>Опер.касса №8047/0527</t>
  </si>
  <si>
    <t>д.Верх-Чик</t>
  </si>
  <si>
    <t>633275, Ордынский р-он, д.Верх-Чик, ул. Нефтянников, 19</t>
  </si>
  <si>
    <t>(38359)41492</t>
  </si>
  <si>
    <t>Опер.касса №8047/0528</t>
  </si>
  <si>
    <t>п.Пролетарский</t>
  </si>
  <si>
    <t>633265, Ордынский р-он, п.Пролетарский, ул. Ленина, 7</t>
  </si>
  <si>
    <t>(38359)44197</t>
  </si>
  <si>
    <t>Опер.касса №8047/0531</t>
  </si>
  <si>
    <t>с.Новопичугово</t>
  </si>
  <si>
    <t>633273, Ордынский р-он, с.Новопичугово, ул.Советская, 1</t>
  </si>
  <si>
    <t>(38359)43102</t>
  </si>
  <si>
    <t>Доп.офис №8047/0535</t>
  </si>
  <si>
    <t>р.п.Краснозерское</t>
  </si>
  <si>
    <t>632902, р.п.Краснозерское, ул.Ленина, 19</t>
  </si>
  <si>
    <t>(38357)42256</t>
  </si>
  <si>
    <t>Доп.офис №8047/0536</t>
  </si>
  <si>
    <t>632491, с.Кочки, ул.Советская, 26</t>
  </si>
  <si>
    <t>(38356)22022</t>
  </si>
  <si>
    <t>Доп.офис №8047/0537</t>
  </si>
  <si>
    <t>с.Довольное</t>
  </si>
  <si>
    <t>632451, с.Довольное, ул.Мичурина, 10</t>
  </si>
  <si>
    <t>(38354)20383</t>
  </si>
  <si>
    <t>Доп.офис №8047/0538</t>
  </si>
  <si>
    <t>с.Половинное</t>
  </si>
  <si>
    <t>632920, Краснозерский р-он, с.Половинное, ул Центральная, 20</t>
  </si>
  <si>
    <t>(38357)69189</t>
  </si>
  <si>
    <t>Опер.касса №8047/0539</t>
  </si>
  <si>
    <t>д.Новый Шарап</t>
  </si>
  <si>
    <t>633270, Ордынский р-он, д.Новый Шарап, ул. Березовая, 19</t>
  </si>
  <si>
    <t>(38359)40711</t>
  </si>
  <si>
    <t>Опер.касса №8047/0540</t>
  </si>
  <si>
    <t>с.Веселовское</t>
  </si>
  <si>
    <t>632936, Краснозерский р-он, с.Веселовское, ул. Ленина, 45</t>
  </si>
  <si>
    <t>(38357)53109</t>
  </si>
  <si>
    <t>Опер.касса №8047/0544</t>
  </si>
  <si>
    <t>с.Мохнатый Лог</t>
  </si>
  <si>
    <t>632926, Краснозерский р-он, с.Мохнатый Лог, ул.Молодежная, 6-А</t>
  </si>
  <si>
    <t>(38357)65141</t>
  </si>
  <si>
    <t>Опер.касса №8047/0546</t>
  </si>
  <si>
    <t>с.Колыбелька</t>
  </si>
  <si>
    <t>632912, Краснозерский р-он, с.Колыбелька, ул.Центральная, 14</t>
  </si>
  <si>
    <t>(38357)61374</t>
  </si>
  <si>
    <t>Опер.касса №8047/0547</t>
  </si>
  <si>
    <t>с.Майское</t>
  </si>
  <si>
    <t>632913, Краснозерский р-он, с.Майское, ул. Комсомольская, 21</t>
  </si>
  <si>
    <t>(38357)68210</t>
  </si>
  <si>
    <t>Опер.касса №8047/0549</t>
  </si>
  <si>
    <t>с.Зубково</t>
  </si>
  <si>
    <t>632944, Краснозерский р-он, с.Зубково, ул.Центральная, 63</t>
  </si>
  <si>
    <t>(38357)67622</t>
  </si>
  <si>
    <t>Опер.касса №8047/0551</t>
  </si>
  <si>
    <t>с.Решеты</t>
  </si>
  <si>
    <t>632481, Кочковский р-он, с.Решеты, ул.Комарова, 21</t>
  </si>
  <si>
    <t>(38356)25287</t>
  </si>
  <si>
    <t>Опер.касса №8047/0552</t>
  </si>
  <si>
    <t>с.Черновка</t>
  </si>
  <si>
    <t>632493, Кочковский р-он, с.Черновка, ул.Полевая, 24</t>
  </si>
  <si>
    <t>(38356)26299</t>
  </si>
  <si>
    <t>Опер.касса №8047/0553</t>
  </si>
  <si>
    <t>с.Жуланка</t>
  </si>
  <si>
    <t>632497, Кочковский р-он, с.Жуланка, ул.Лахина, 55</t>
  </si>
  <si>
    <t>(38356)27266</t>
  </si>
  <si>
    <t>Опер.касса №8047/0554</t>
  </si>
  <si>
    <t>с.Комарье</t>
  </si>
  <si>
    <t>632475, Доволенский р-он, с.Комарье, ул. Центральная, 24</t>
  </si>
  <si>
    <t>(38354)24543</t>
  </si>
  <si>
    <t>Опер.касса №8047/0555</t>
  </si>
  <si>
    <t>с.Травное</t>
  </si>
  <si>
    <t>632461, Доволенский р-он, с.Травное, ул.Юбилейная, 48</t>
  </si>
  <si>
    <t>(38354)26386</t>
  </si>
  <si>
    <t>Опер.касса №8047/0556</t>
  </si>
  <si>
    <t>с.Согорное</t>
  </si>
  <si>
    <t>632477, Доволенский р-он, с.Согорное, ул. Садовая, 73</t>
  </si>
  <si>
    <t>(38354)32388</t>
  </si>
  <si>
    <t>Доп.офис №8047/0559</t>
  </si>
  <si>
    <t>с.Кирза</t>
  </si>
  <si>
    <t>633290, Ордынский р-он, с.Кирза, ул. Красноармейская, 7а</t>
  </si>
  <si>
    <t>(38359)37101</t>
  </si>
  <si>
    <t>Опер.касса №8047/0561</t>
  </si>
  <si>
    <t>с.Филиппово</t>
  </si>
  <si>
    <t>633264, Ордынский р-он, с.Филиппово, ул. Советская, 44</t>
  </si>
  <si>
    <t>(38359)48137</t>
  </si>
  <si>
    <t>Доп.офис №8047/0562</t>
  </si>
  <si>
    <t>г.Куйбышев</t>
  </si>
  <si>
    <t>632385, г.Куйбышев, ул.Гуляева, 1а</t>
  </si>
  <si>
    <t>(38362)62879</t>
  </si>
  <si>
    <t>Доп.офис №8047/0564</t>
  </si>
  <si>
    <t>632387, г.Куйбышев, квартал 14, 5</t>
  </si>
  <si>
    <t>(38362)50784</t>
  </si>
  <si>
    <t>Доп.офис №8047/0565</t>
  </si>
  <si>
    <t>632383, г.Куйбышев, квартал 1, 12а</t>
  </si>
  <si>
    <t>(38362)62920</t>
  </si>
  <si>
    <t>Опер.касса №8047/0567</t>
  </si>
  <si>
    <t>с.Чумаково</t>
  </si>
  <si>
    <t>632364, Куйбышевский р-он, с.Чумаково, ул. Матросова, 63</t>
  </si>
  <si>
    <t>(38362)31188</t>
  </si>
  <si>
    <t>Доп.офис №8047/0569</t>
  </si>
  <si>
    <t>г.Барабинск</t>
  </si>
  <si>
    <t>632336, г.Барабинск, ул.Кирова, 14</t>
  </si>
  <si>
    <t>(38361)22045</t>
  </si>
  <si>
    <t>Доп.офис №8047/0572</t>
  </si>
  <si>
    <t>632334, г.Барабинск, ул.Пушкина, 15а</t>
  </si>
  <si>
    <t>(38361)24239</t>
  </si>
  <si>
    <t>Опер.касса №8047/0573</t>
  </si>
  <si>
    <t>с.Зюзя</t>
  </si>
  <si>
    <t>632322, Барабинский р-он, с.Зюзя, ул. Молодежная, 21/2</t>
  </si>
  <si>
    <t>(38361)93241</t>
  </si>
  <si>
    <t>Доп.офис №8047/0575</t>
  </si>
  <si>
    <t>с.Здвинск</t>
  </si>
  <si>
    <t>632950, с. Здвинск, ул.Мира, 8а</t>
  </si>
  <si>
    <t>(38363)21056</t>
  </si>
  <si>
    <t>Опер.касса №8047/0577</t>
  </si>
  <si>
    <t>с.Верх-Урюм</t>
  </si>
  <si>
    <t>632960, Здвинский р-он, с.Верх-Урюм, ул. Коммунальная, 1, кв. 5</t>
  </si>
  <si>
    <t>(38363)34188</t>
  </si>
  <si>
    <t>Опер.касса №8047/0579</t>
  </si>
  <si>
    <t>с.Лянино</t>
  </si>
  <si>
    <t>632962, Здвинский р-он, с.Лянино, ул. Центральная, 34</t>
  </si>
  <si>
    <t>(38363)34444</t>
  </si>
  <si>
    <t>Опер.касса №8047/0580</t>
  </si>
  <si>
    <t>с.Чулым</t>
  </si>
  <si>
    <t>632964, Здвинский р-он, с.Чулым, ул. Чулымская, 6</t>
  </si>
  <si>
    <t>(38363)36517</t>
  </si>
  <si>
    <t>Доп.офис №8047/0582</t>
  </si>
  <si>
    <t>с.Северное</t>
  </si>
  <si>
    <t>632080, с.Северное, ул.Чкалова, 4</t>
  </si>
  <si>
    <t>(38360)21308</t>
  </si>
  <si>
    <t>Доп.офис №8047/0585</t>
  </si>
  <si>
    <t>630083, г. Новосибирск, улица Большевистская, дом 151</t>
  </si>
  <si>
    <t>(383)3499570</t>
  </si>
  <si>
    <t>Доп.офис №8047/0586</t>
  </si>
  <si>
    <t>630099, г. Новосибирск, улица Фрунзе, дом 18</t>
  </si>
  <si>
    <t>(383)3495021</t>
  </si>
  <si>
    <t>Доп.офис №8047/0587</t>
  </si>
  <si>
    <t>630091, г. Новосибирск, ул. Мичурина, 23</t>
  </si>
  <si>
    <t>Доп.офис №8047/0588</t>
  </si>
  <si>
    <t>630099, г. Новосибирск, Железнодорожный район, улица Ленина, дом 12</t>
  </si>
  <si>
    <t>(383)2270130</t>
  </si>
  <si>
    <t>Доп.офис №8047/0589</t>
  </si>
  <si>
    <t>630126, г. Новосибирск, ул. Выборная, д. 89/2</t>
  </si>
  <si>
    <t>(383)3477940</t>
  </si>
  <si>
    <t>Доп.офис №8047/0590</t>
  </si>
  <si>
    <t>630087, г. Новосибирск, пр. Карла Маркса, 22</t>
  </si>
  <si>
    <t>(383)3197103</t>
  </si>
  <si>
    <t>Доп.офис №8047/0591</t>
  </si>
  <si>
    <t>630098, г. Новосибирск, ул. Динамовцев, д. 1</t>
  </si>
  <si>
    <t>(383)3062228</t>
  </si>
  <si>
    <t>Доп.офис №8047/0593</t>
  </si>
  <si>
    <t>630132, г. Новосибирск, ул. Челюскинцев, д. 30/1</t>
  </si>
  <si>
    <t>(383)3196133</t>
  </si>
  <si>
    <t>Доп.офис №8047/0594</t>
  </si>
  <si>
    <t>630099, г. Новосибирск, Вокзальная магистраль, дом 16</t>
  </si>
  <si>
    <t>(383)3637367</t>
  </si>
  <si>
    <t>Доп.офис №8047/0595</t>
  </si>
  <si>
    <t>630007, г. Новосибирск, ул. Сибревкома, 14</t>
  </si>
  <si>
    <t>(383)2122700</t>
  </si>
  <si>
    <t>Доп.офис №8047/0596</t>
  </si>
  <si>
    <t>630009, г. Новосибирск, ул. Кирова. д. 108</t>
  </si>
  <si>
    <t>(383)3195774</t>
  </si>
  <si>
    <t>Доп.офис №8047/0597</t>
  </si>
  <si>
    <t>630061, г. Новосибирск, ул. Гребенщикова, 8</t>
  </si>
  <si>
    <t>(383)2003781</t>
  </si>
  <si>
    <t>Доп.офис №8047/0598</t>
  </si>
  <si>
    <t>630032, г. Новосибирск, микрорайон Горский, дом 66</t>
  </si>
  <si>
    <t>(383)3582400</t>
  </si>
  <si>
    <t>Доп.офис №8047/0599</t>
  </si>
  <si>
    <t>630007, г. Новосибирск, улица Серебренниковская, дом 20</t>
  </si>
  <si>
    <t>(383)2122702</t>
  </si>
  <si>
    <t>Доп.офис №8047/0603</t>
  </si>
  <si>
    <t>630112, г. Новосибирск, ул. Кошурникова, д. 8/1</t>
  </si>
  <si>
    <t>(383)2003674</t>
  </si>
  <si>
    <t>10:00-15:00</t>
  </si>
  <si>
    <t>08.00-16.00</t>
  </si>
  <si>
    <t>10:30 18:30</t>
  </si>
  <si>
    <t>09:30 18:00</t>
  </si>
  <si>
    <t>10:00-17:00</t>
  </si>
  <si>
    <t>11.00-15.00</t>
  </si>
  <si>
    <t>10.00-14.30</t>
  </si>
  <si>
    <t>11.00-16.30</t>
  </si>
  <si>
    <t>09.00-12.00</t>
  </si>
  <si>
    <t>08.30-13.30</t>
  </si>
  <si>
    <t>08.30-13.00</t>
  </si>
  <si>
    <t>11.00-16.00</t>
  </si>
  <si>
    <t>8602</t>
  </si>
  <si>
    <t>8602/01</t>
  </si>
  <si>
    <t>Республика Хакасия</t>
  </si>
  <si>
    <t>г. Абакан</t>
  </si>
  <si>
    <t xml:space="preserve"> ул.Чертыгашева, 102, помещение 76Н</t>
  </si>
  <si>
    <t>(3902)240523</t>
  </si>
  <si>
    <t>8602/0101</t>
  </si>
  <si>
    <t>с.Шира</t>
  </si>
  <si>
    <t>улица 50 лет ВЛКСМ,30</t>
  </si>
  <si>
    <t>(39035)93935</t>
  </si>
  <si>
    <t>8602/0102</t>
  </si>
  <si>
    <t>(39035)93664</t>
  </si>
  <si>
    <t>8602/0105</t>
  </si>
  <si>
    <t>п.Копьево</t>
  </si>
  <si>
    <t>Орджоникидзевский район, ул.Ленина, строение.12, пом.1Н</t>
  </si>
  <si>
    <t>(39036)21067</t>
  </si>
  <si>
    <t>8602/0107</t>
  </si>
  <si>
    <t>с.Устинкино</t>
  </si>
  <si>
    <t>ул.Советская, 5, 1</t>
  </si>
  <si>
    <t>(39036)24429</t>
  </si>
  <si>
    <t>8602/0119</t>
  </si>
  <si>
    <t>г.Абакан</t>
  </si>
  <si>
    <t xml:space="preserve"> улица Пушкина, 165, литер А, помещение3Н</t>
  </si>
  <si>
    <t>(3902)249046</t>
  </si>
  <si>
    <t>8602/024</t>
  </si>
  <si>
    <t>просп.Дружбы Народов, строен.2А, литер А1А2А3А4</t>
  </si>
  <si>
    <t>(3902)249380</t>
  </si>
  <si>
    <t>8602/028</t>
  </si>
  <si>
    <t xml:space="preserve"> улица Советская, д.169, пом.40Н</t>
  </si>
  <si>
    <t>(3902)341832</t>
  </si>
  <si>
    <t>8602/032</t>
  </si>
  <si>
    <t xml:space="preserve"> ул.Пушкина, д.50, пом.66Н</t>
  </si>
  <si>
    <t>(3902)357111</t>
  </si>
  <si>
    <t>8602/035</t>
  </si>
  <si>
    <t xml:space="preserve"> ул.Пирятинская, 13, помещение 72н</t>
  </si>
  <si>
    <t>(3902)275203</t>
  </si>
  <si>
    <t>8602/038</t>
  </si>
  <si>
    <t>просп. Дружбы Народов, 27, пом.97Н</t>
  </si>
  <si>
    <t>(3902)236220</t>
  </si>
  <si>
    <t>8602/042</t>
  </si>
  <si>
    <t>городской округ Абакан,  ул.Щетинкина, строен.20, литера А1</t>
  </si>
  <si>
    <t>(3902)240168</t>
  </si>
  <si>
    <t>8602/052</t>
  </si>
  <si>
    <t>с.Белый Яр</t>
  </si>
  <si>
    <t>ул.Ленина, д.80, Литера А, пом. 2Н, пом.1-24</t>
  </si>
  <si>
    <t>(39041)21534</t>
  </si>
  <si>
    <t>8602/060</t>
  </si>
  <si>
    <t>с.Таштып</t>
  </si>
  <si>
    <t xml:space="preserve"> ул.Советская, д.139, пом.2Н</t>
  </si>
  <si>
    <t>(39046)21789</t>
  </si>
  <si>
    <t>8602/061</t>
  </si>
  <si>
    <t>с.Аскиз</t>
  </si>
  <si>
    <t>улица Красноармейская,34</t>
  </si>
  <si>
    <t>8602/065</t>
  </si>
  <si>
    <t>пос.Вершина-Теи</t>
  </si>
  <si>
    <t xml:space="preserve"> ул.Советская, д.25, пом.39Н</t>
  </si>
  <si>
    <t>(39045)95732</t>
  </si>
  <si>
    <t>09:30 16:15</t>
  </si>
  <si>
    <t>8602/069</t>
  </si>
  <si>
    <t>г.Абаза</t>
  </si>
  <si>
    <t xml:space="preserve"> городской округ Абаза,  ул.Лазо, 3, помещение 2н</t>
  </si>
  <si>
    <t>(39047)24117</t>
  </si>
  <si>
    <t>8602/072</t>
  </si>
  <si>
    <t xml:space="preserve"> с.Аскиз</t>
  </si>
  <si>
    <t>ул.Красноармейская, строен..34, пом.1Н</t>
  </si>
  <si>
    <t>(39045)91709</t>
  </si>
  <si>
    <t>8602/081</t>
  </si>
  <si>
    <t>г.Черногорск</t>
  </si>
  <si>
    <t xml:space="preserve"> проспект Космонавтов, 35, корпус 2, литера А</t>
  </si>
  <si>
    <t>(39031)24873</t>
  </si>
  <si>
    <t>8602/083</t>
  </si>
  <si>
    <t>ул.Советская, д.37, пом.65Н</t>
  </si>
  <si>
    <t>(39031)63740</t>
  </si>
  <si>
    <t>8602/084</t>
  </si>
  <si>
    <t>проспект Космонавтов,35</t>
  </si>
  <si>
    <t>(39031)24494</t>
  </si>
  <si>
    <t>8602/085</t>
  </si>
  <si>
    <t>ул.Октябрьская, 89, помещение 21Н</t>
  </si>
  <si>
    <t>(39031)63447</t>
  </si>
  <si>
    <t>13:15 14:00</t>
  </si>
  <si>
    <t>8602/088</t>
  </si>
  <si>
    <t>с. Боград</t>
  </si>
  <si>
    <t xml:space="preserve"> ул.Советская, дом 116, литера А</t>
  </si>
  <si>
    <t>(39034)91467</t>
  </si>
  <si>
    <t>8602/090</t>
  </si>
  <si>
    <t>пгт Усть-Абакан</t>
  </si>
  <si>
    <t>Усть- Абаканский район, улица Октябрьская, дом 17а</t>
  </si>
  <si>
    <t>(39032)21759</t>
  </si>
  <si>
    <t>8602/091</t>
  </si>
  <si>
    <t>г.Сорск</t>
  </si>
  <si>
    <t>улица Гагарина, дом 4, помещение №37Н</t>
  </si>
  <si>
    <t>(39032)32395</t>
  </si>
  <si>
    <t>8602/093</t>
  </si>
  <si>
    <t>г.Саяногорск</t>
  </si>
  <si>
    <t>ул.Ленина, 61</t>
  </si>
  <si>
    <t>(39042)23352</t>
  </si>
  <si>
    <t>8602/094</t>
  </si>
  <si>
    <t xml:space="preserve">пгт Черемушки </t>
  </si>
  <si>
    <t>г.Саяногорск, д.35, пом.2Н</t>
  </si>
  <si>
    <t>(39042)32999</t>
  </si>
  <si>
    <t>8602/095</t>
  </si>
  <si>
    <t xml:space="preserve">пгт.Майна, г.Саяногорск </t>
  </si>
  <si>
    <t>ул.Победы, дом №8, пом.№4Н</t>
  </si>
  <si>
    <t>(39042)42839</t>
  </si>
  <si>
    <t>8602/096</t>
  </si>
  <si>
    <t xml:space="preserve"> Енисейский микрорайон , дом №16, помещение 18Н</t>
  </si>
  <si>
    <t>(39042)20483</t>
  </si>
  <si>
    <t>8602/097</t>
  </si>
  <si>
    <t>пгт.Майна г. Саяногорск</t>
  </si>
  <si>
    <t>улица Победы,8</t>
  </si>
  <si>
    <t>8602/098</t>
  </si>
  <si>
    <t xml:space="preserve"> с.Бея</t>
  </si>
  <si>
    <t>Площадь Советов, строен. 12б</t>
  </si>
  <si>
    <t>(39044)31350</t>
  </si>
  <si>
    <t>8591</t>
  </si>
  <si>
    <t>8591/01</t>
  </si>
  <si>
    <t>Республика Тыва</t>
  </si>
  <si>
    <t>г. Кызыл</t>
  </si>
  <si>
    <t>ул. Ооржака Лопсанчапа, д.40, пом.1-8, 8"а", 9-11</t>
  </si>
  <si>
    <t>(39422)52293</t>
  </si>
  <si>
    <t>8591/010</t>
  </si>
  <si>
    <t>ул.Московская, д.101 "а"</t>
  </si>
  <si>
    <t>(39422)93380</t>
  </si>
  <si>
    <t>8591/011</t>
  </si>
  <si>
    <t>п.Каа-Хем</t>
  </si>
  <si>
    <t xml:space="preserve"> ул.25 Лет Советской Тувы, 9</t>
  </si>
  <si>
    <t>(39422)21339</t>
  </si>
  <si>
    <t>8591/012</t>
  </si>
  <si>
    <t>с.Хову-Аксы</t>
  </si>
  <si>
    <t xml:space="preserve"> ул.Гагарина, 12</t>
  </si>
  <si>
    <t>(39452)22367</t>
  </si>
  <si>
    <t>8591/013</t>
  </si>
  <si>
    <t>с.Самагалтай</t>
  </si>
  <si>
    <t>улица А.Ч.Кунаа,57</t>
  </si>
  <si>
    <t>(39438)21125</t>
  </si>
  <si>
    <t>8591/014</t>
  </si>
  <si>
    <t>(39439)22481</t>
  </si>
  <si>
    <t>8591/015</t>
  </si>
  <si>
    <t>с.Сарыг-Сеп</t>
  </si>
  <si>
    <t xml:space="preserve"> ул.Енисейская, 158а</t>
  </si>
  <si>
    <t>(39432)22513</t>
  </si>
  <si>
    <t>8591/016</t>
  </si>
  <si>
    <t>п.Тоора-Хем</t>
  </si>
  <si>
    <t xml:space="preserve"> ул.Октябрьская, 24</t>
  </si>
  <si>
    <t>(39450)21586</t>
  </si>
  <si>
    <t>8591/02</t>
  </si>
  <si>
    <t>г.Туран</t>
  </si>
  <si>
    <t>ул.Щетинкина, 14</t>
  </si>
  <si>
    <t>(39435)21372</t>
  </si>
  <si>
    <t>8591/020</t>
  </si>
  <si>
    <t>г.Чадан</t>
  </si>
  <si>
    <t>ул.Кирова, 12</t>
  </si>
  <si>
    <t>(39434)21061</t>
  </si>
  <si>
    <t>8591/022</t>
  </si>
  <si>
    <t>г.Шагонар</t>
  </si>
  <si>
    <t>ул.Октябрьская, 3</t>
  </si>
  <si>
    <t>(39436)21240</t>
  </si>
  <si>
    <t>8591/025</t>
  </si>
  <si>
    <t>с.Бай-Хаак</t>
  </si>
  <si>
    <t>ул.Белинского, 4</t>
  </si>
  <si>
    <t>(39437)21265</t>
  </si>
  <si>
    <t>8591/03</t>
  </si>
  <si>
    <t>ул.Дружба, 15а</t>
  </si>
  <si>
    <t>(39422)29103</t>
  </si>
  <si>
    <t>8591/032</t>
  </si>
  <si>
    <t>с.Тээли</t>
  </si>
  <si>
    <t>ул.Комсомольская, 12</t>
  </si>
  <si>
    <t>(39442)21359</t>
  </si>
  <si>
    <t>8591/033</t>
  </si>
  <si>
    <t>с.Кызыл-Мажалык</t>
  </si>
  <si>
    <t>ул.Б.Бадыргы, 36</t>
  </si>
  <si>
    <t>(39441)21301</t>
  </si>
  <si>
    <t>8591/035</t>
  </si>
  <si>
    <t>г.Ак-Довурак</t>
  </si>
  <si>
    <t>ул.Юбилейная, д.3, пом.19, 20, 21, 22</t>
  </si>
  <si>
    <t>(39433)21352</t>
  </si>
  <si>
    <t>8591/05</t>
  </si>
  <si>
    <t>ул.Кочетова, д.43</t>
  </si>
  <si>
    <t>(39422)95400</t>
  </si>
  <si>
    <t>8591/06</t>
  </si>
  <si>
    <t>г.Кызыл, ул.Ленина, 50</t>
  </si>
  <si>
    <t>(39422)95430</t>
  </si>
  <si>
    <t>8591/08</t>
  </si>
  <si>
    <t>г.Кызыл, ул.Калинина, 24б</t>
  </si>
  <si>
    <t>(39422)60284</t>
  </si>
  <si>
    <t>08.30-18.30</t>
  </si>
  <si>
    <t>с. Грязново</t>
  </si>
  <si>
    <t>ул. Центральная, 18</t>
  </si>
  <si>
    <t>(961)9847743</t>
  </si>
  <si>
    <t>09.30-11.30</t>
  </si>
  <si>
    <t>08:00 - 17:30</t>
  </si>
  <si>
    <t>08:00 - 16:30</t>
  </si>
  <si>
    <t xml:space="preserve"> 08:30 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</si>
</sst>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8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dd/mm/yy;@"/>
    <numFmt numFmtId="168" formatCode="000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#,##0;[Red]#,##0"/>
    <numFmt numFmtId="173" formatCode="&quot;\&quot;#,##0;[Red]\-&quot;\&quot;#,##0"/>
    <numFmt numFmtId="174" formatCode="#,##0.0"/>
    <numFmt numFmtId="175" formatCode="#,##0.0_);\(#,##0.0\)"/>
    <numFmt numFmtId="176" formatCode="\£#,##0_);\(\£#,##0\)"/>
    <numFmt numFmtId="177" formatCode="0.00_x"/>
    <numFmt numFmtId="178" formatCode="0.00\x"/>
    <numFmt numFmtId="179" formatCode="_-* #,##0_$_-;\-* #,##0_$_-;_-* &quot;-&quot;_$_-;_-@_-"/>
    <numFmt numFmtId="180" formatCode="_-* #,##0.00_$_-;\-* #,##0.00_$_-;_-* &quot;-&quot;??_$_-;_-@_-"/>
    <numFmt numFmtId="181" formatCode="_(* #,##0.00_);[Red]_(* \(#,##0.00\);_(* &quot;-&quot;??_);_(@_)"/>
    <numFmt numFmtId="182" formatCode="&quot;$&quot;#,##0.00_);[Red]\(&quot;$&quot;#,##0.00\)"/>
    <numFmt numFmtId="183" formatCode="&quot;$&quot;#,##0\ ;\(&quot;$&quot;#,##0\)"/>
    <numFmt numFmtId="184" formatCode="#,##0.000_);\(#,##0.000\)"/>
    <numFmt numFmtId="185" formatCode="_(* #,##0.00_);_(* \(#,##0.00\);_(* &quot;-&quot;??_);_(@_)"/>
    <numFmt numFmtId="186" formatCode="0.0%;\(0.0%\)"/>
    <numFmt numFmtId="187" formatCode="0.000"/>
    <numFmt numFmtId="188" formatCode="0.0000"/>
    <numFmt numFmtId="189" formatCode="0.0\x"/>
    <numFmt numFmtId="190" formatCode="#,##0_);[Red]\(#,##0\)"/>
    <numFmt numFmtId="191" formatCode="_-* #,##0.00[$€-1]_-;\-* #,##0.00[$€-1]_-;_-* &quot;-&quot;??[$€-1]_-"/>
    <numFmt numFmtId="192" formatCode="#,##0.0_)&quot;p&quot;;\(#,##0.0\)&quot;p&quot;"/>
    <numFmt numFmtId="193" formatCode="#,##0.0_);[Red]\(#,##0.0\)"/>
    <numFmt numFmtId="194" formatCode="_-* #,##0_-;_-* #,##0\-;_-* &quot;-&quot;_-;_-@_-"/>
    <numFmt numFmtId="195" formatCode="_-* #,##0.00_-;_-* #,##0.00\-;_-* &quot;-&quot;??_-;_-@_-"/>
    <numFmt numFmtId="196" formatCode="#,##0;[Red]&quot;-&quot;#,##0"/>
    <numFmt numFmtId="197" formatCode="_-* #,##0\ _$_-;\-* #,##0\ _$_-;_-* &quot;-&quot;\ _$_-;_-@_-"/>
    <numFmt numFmtId="198" formatCode="_-* #,##0.00\ _$_-;\-* #,##0.00\ _$_-;_-* &quot;-&quot;??\ _$_-;_-@_-"/>
    <numFmt numFmtId="199" formatCode="&quot;$&quot;#,##0.00"/>
    <numFmt numFmtId="200" formatCode="_(* #,##0_);_(* \(#,##0\);_(* &quot;-&quot;_);_(@_)"/>
    <numFmt numFmtId="201" formatCode="#,##0.00000_);\(#,##0.00000\)"/>
    <numFmt numFmtId="202" formatCode="0.0%"/>
    <numFmt numFmtId="203" formatCode="_-* #,##0\ &quot;$&quot;_-;\-* #,##0\ &quot;$&quot;_-;_-* &quot;-&quot;\ &quot;$&quot;_-;_-@_-"/>
    <numFmt numFmtId="204" formatCode="_-* #,##0.00\ &quot;$&quot;_-;\-* #,##0.00\ &quot;$&quot;_-;_-* &quot;-&quot;??\ &quot;$&quot;_-;_-@_-"/>
    <numFmt numFmtId="205" formatCode="0.000%"/>
    <numFmt numFmtId="206" formatCode="_(* #,##0.000_);[Red]_(* \(#,##0.000\);_(* &quot;-&quot;??_);_(@_)"/>
    <numFmt numFmtId="207" formatCode="&quot;$&quot;#,##0.0_);\(&quot;$&quot;#,##0.0\)"/>
    <numFmt numFmtId="208" formatCode="#,##0.00\x_);\(#,##0.00\x\);\-_)"/>
    <numFmt numFmtId="209" formatCode="#,##0.0\ ;\(#,##0.0\)"/>
    <numFmt numFmtId="210" formatCode="#,##0.0_);\(###0.0\)"/>
    <numFmt numFmtId="211" formatCode="_(* #,##0.000_);_(* \(#,##0.000\);_(* &quot;-&quot;??_);_(@_)"/>
    <numFmt numFmtId="212" formatCode="_-* #,##0_-;\-* #,##0_-;_-* &quot;-&quot;??_-;_-@_-"/>
    <numFmt numFmtId="213" formatCode="&quot;$&quot;#,##0_);[Red]\(&quot;$&quot;#,##0\)"/>
    <numFmt numFmtId="214" formatCode="_-&quot;F&quot;\ * #,##0_-;_-&quot;F&quot;\ * #,##0\-;_-&quot;F&quot;\ * &quot;-&quot;_-;_-@_-"/>
    <numFmt numFmtId="215" formatCode="_-&quot;F&quot;\ * #,##0.00_-;_-&quot;F&quot;\ * #,##0.00\-;_-&quot;F&quot;\ * &quot;-&quot;??_-;_-@_-"/>
    <numFmt numFmtId="216" formatCode="\¥#,##0_);\(\¥#,##0\)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 _-;\-* #,##0_ _-;_-* &quot;-&quot;_ _-;_-@_-"/>
    <numFmt numFmtId="220" formatCode="_-* #,##0.000_р_._-;\-* #,##0.000_р_._-;_-* &quot;-&quot;_р_._-;_-@_-"/>
    <numFmt numFmtId="221" formatCode="h:mm;@"/>
  </numFmts>
  <fonts count="17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sz val="8"/>
      <name val="Helv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ms Rmn"/>
    </font>
    <font>
      <sz val="12"/>
      <name val="Arial"/>
      <family val="2"/>
    </font>
    <font>
      <sz val="11"/>
      <color indexed="20"/>
      <name val="Calibri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i/>
      <sz val="9"/>
      <name val="Arial"/>
      <family val="2"/>
      <charset val="204"/>
    </font>
    <font>
      <sz val="12"/>
      <name val="±???A?"/>
      <charset val="129"/>
    </font>
    <font>
      <b/>
      <sz val="11"/>
      <color indexed="52"/>
      <name val="Calibri"/>
      <family val="2"/>
    </font>
    <font>
      <b/>
      <sz val="12"/>
      <name val="Times New Roman"/>
      <family val="1"/>
    </font>
    <font>
      <b/>
      <sz val="11"/>
      <color indexed="9"/>
      <name val="Calibri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2"/>
      <color indexed="8"/>
      <name val="Arial"/>
      <family val="2"/>
      <charset val="204"/>
    </font>
    <font>
      <sz val="11"/>
      <color indexed="12"/>
      <name val="Book Antiqua"/>
      <family val="1"/>
    </font>
    <font>
      <u val="doubleAccounting"/>
      <sz val="10"/>
      <name val="Arial"/>
      <family val="2"/>
    </font>
    <font>
      <sz val="10"/>
      <color indexed="9"/>
      <name val="Arial Cyr"/>
      <charset val="204"/>
    </font>
    <font>
      <i/>
      <sz val="11"/>
      <color indexed="23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1"/>
      <color indexed="17"/>
      <name val="Calibri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  <charset val="204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sz val="11"/>
      <color indexed="52"/>
      <name val="Calibri"/>
      <family val="2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i/>
      <u/>
      <sz val="10"/>
      <color indexed="10"/>
      <name val="Arial Cyr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10"/>
      <name val="Times New Roman CE"/>
      <charset val="238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sz val="9.5"/>
      <color indexed="23"/>
      <name val="Helvetica-Black"/>
      <family val="2"/>
    </font>
    <font>
      <sz val="10"/>
      <name val="Tms Rmn"/>
    </font>
    <font>
      <b/>
      <sz val="10"/>
      <color indexed="63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8"/>
      <name val="Times New Roman"/>
      <family val="1"/>
      <charset val="204"/>
    </font>
    <font>
      <sz val="9"/>
      <color indexed="21"/>
      <name val="Helvetica-Black"/>
      <family val="2"/>
    </font>
    <font>
      <sz val="9"/>
      <name val="Helvetica-Black"/>
      <family val="2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u/>
      <sz val="9"/>
      <name val="Arial"/>
      <family val="2"/>
      <charset val="204"/>
    </font>
    <font>
      <b/>
      <i/>
      <sz val="20"/>
      <name val="Arial"/>
      <family val="2"/>
      <charset val="204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sz val="8"/>
      <name val="Book Antiqua"/>
      <family val="1"/>
      <charset val="204"/>
    </font>
    <font>
      <sz val="11"/>
      <color indexed="62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Calibri"/>
      <family val="2"/>
      <charset val="204"/>
    </font>
    <font>
      <u/>
      <sz val="10.25"/>
      <color theme="10"/>
      <name val="Calibri"/>
      <family val="2"/>
      <charset val="204"/>
    </font>
    <font>
      <u/>
      <sz val="11"/>
      <color indexed="12"/>
      <name val="Calibri"/>
      <family val="2"/>
    </font>
    <font>
      <u/>
      <sz val="8"/>
      <color rgb="FF0000FF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name val="?? ?????"/>
      <family val="3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 CYR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 CYR"/>
      <family val="1"/>
      <charset val="204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3"/>
      </patternFill>
    </fill>
    <fill>
      <patternFill patternType="solid">
        <fgColor indexed="5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334">
    <xf numFmtId="0" fontId="0" fillId="0" borderId="0"/>
    <xf numFmtId="0" fontId="3" fillId="0" borderId="0"/>
    <xf numFmtId="0" fontId="4" fillId="0" borderId="0"/>
    <xf numFmtId="0" fontId="7" fillId="0" borderId="0"/>
    <xf numFmtId="0" fontId="9" fillId="0" borderId="0"/>
    <xf numFmtId="0" fontId="10" fillId="0" borderId="0" applyFont="0" applyFill="0" applyBorder="0" applyAlignment="0"/>
    <xf numFmtId="0" fontId="11" fillId="0" borderId="0"/>
    <xf numFmtId="0" fontId="9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9" fillId="0" borderId="0"/>
    <xf numFmtId="0" fontId="11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4" fillId="0" borderId="0"/>
    <xf numFmtId="0" fontId="15" fillId="4" borderId="4" applyNumberFormat="0" applyFill="0" applyBorder="0" applyAlignment="0">
      <alignment horizontal="left"/>
    </xf>
    <xf numFmtId="0" fontId="16" fillId="4" borderId="0" applyNumberFormat="0" applyFill="0" applyBorder="0" applyAlignment="0"/>
    <xf numFmtId="0" fontId="17" fillId="5" borderId="4" applyNumberFormat="0" applyFill="0" applyBorder="0" applyAlignment="0">
      <alignment horizontal="left"/>
    </xf>
    <xf numFmtId="0" fontId="18" fillId="6" borderId="0" applyNumberFormat="0" applyFill="0" applyBorder="0" applyAlignment="0"/>
    <xf numFmtId="0" fontId="19" fillId="0" borderId="0" applyNumberFormat="0" applyFill="0" applyBorder="0" applyAlignment="0"/>
    <xf numFmtId="0" fontId="20" fillId="0" borderId="6" applyNumberFormat="0" applyFill="0" applyBorder="0" applyAlignment="0">
      <alignment horizontal="left"/>
    </xf>
    <xf numFmtId="0" fontId="21" fillId="7" borderId="7" applyNumberFormat="0" applyFill="0" applyBorder="0" applyAlignment="0">
      <alignment horizontal="centerContinuous"/>
    </xf>
    <xf numFmtId="0" fontId="22" fillId="0" borderId="0" applyNumberFormat="0" applyFill="0" applyBorder="0" applyAlignment="0"/>
    <xf numFmtId="0" fontId="22" fillId="8" borderId="8" applyNumberFormat="0" applyFill="0" applyBorder="0" applyAlignment="0"/>
    <xf numFmtId="0" fontId="23" fillId="0" borderId="6" applyNumberFormat="0" applyFill="0" applyBorder="0" applyAlignment="0"/>
    <xf numFmtId="0" fontId="22" fillId="0" borderId="0" applyNumberFormat="0" applyFill="0" applyBorder="0" applyAlignment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6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2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1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>
      <alignment horizontal="right"/>
    </xf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171" fontId="12" fillId="0" borderId="0" applyFont="0" applyFill="0" applyBorder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2" fillId="0" borderId="0"/>
    <xf numFmtId="174" fontId="33" fillId="0" borderId="0"/>
    <xf numFmtId="0" fontId="1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0" borderId="0" applyNumberFormat="0" applyFill="0" applyBorder="0" applyAlignment="0" applyProtection="0"/>
    <xf numFmtId="38" fontId="37" fillId="0" borderId="0" applyNumberFormat="0" applyFill="0" applyBorder="0" applyAlignment="0" applyProtection="0">
      <alignment horizontal="right"/>
      <protection locked="0"/>
    </xf>
    <xf numFmtId="0" fontId="38" fillId="0" borderId="0" applyNumberFormat="0" applyFill="0" applyBorder="0" applyAlignment="0" applyProtection="0"/>
    <xf numFmtId="175" fontId="39" fillId="0" borderId="9" applyBorder="0"/>
    <xf numFmtId="176" fontId="40" fillId="0" borderId="0" applyFont="0" applyFill="0" applyBorder="0" applyAlignment="0" applyProtection="0"/>
    <xf numFmtId="177" fontId="12" fillId="30" borderId="10" applyFont="0" applyFill="0" applyBorder="0" applyAlignment="0" applyProtection="0"/>
    <xf numFmtId="178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3" fillId="20" borderId="11" applyNumberFormat="0" applyAlignment="0" applyProtection="0"/>
    <xf numFmtId="0" fontId="12" fillId="31" borderId="0" applyNumberFormat="0" applyFont="0" applyBorder="0" applyAlignment="0"/>
    <xf numFmtId="0" fontId="44" fillId="0" borderId="8" applyNumberFormat="0" applyFont="0" applyFill="0" applyProtection="0">
      <alignment horizontal="centerContinuous" vertical="center"/>
    </xf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45" fillId="33" borderId="12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8" applyNumberFormat="0" applyFill="0" applyBorder="0" applyAlignment="0" applyProtection="0">
      <alignment horizontal="center"/>
    </xf>
    <xf numFmtId="0" fontId="44" fillId="0" borderId="0" applyNumberFormat="0" applyFill="0" applyBorder="0" applyProtection="0">
      <alignment horizontal="center" vertical="center"/>
    </xf>
    <xf numFmtId="175" fontId="49" fillId="0" borderId="8" applyBorder="0">
      <alignment horizontal="center"/>
    </xf>
    <xf numFmtId="179" fontId="1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180" fontId="12" fillId="0" borderId="0" applyFont="0" applyFill="0" applyBorder="0" applyAlignment="0" applyProtection="0"/>
    <xf numFmtId="3" fontId="52" fillId="0" borderId="0" applyFont="0" applyFill="0" applyBorder="0" applyAlignment="0" applyProtection="0"/>
    <xf numFmtId="175" fontId="53" fillId="0" borderId="6">
      <alignment horizontal="left"/>
    </xf>
    <xf numFmtId="169" fontId="54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55" fillId="0" borderId="13">
      <protection locked="0"/>
    </xf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>
      <alignment horizontal="right"/>
    </xf>
    <xf numFmtId="170" fontId="54" fillId="0" borderId="0" applyFont="0" applyFill="0" applyBorder="0" applyAlignment="0" applyProtection="0"/>
    <xf numFmtId="183" fontId="52" fillId="0" borderId="0" applyFont="0" applyFill="0" applyBorder="0" applyAlignment="0" applyProtection="0"/>
    <xf numFmtId="0" fontId="51" fillId="0" borderId="0" applyNumberFormat="0">
      <alignment horizontal="right"/>
    </xf>
    <xf numFmtId="0" fontId="52" fillId="0" borderId="0" applyFont="0" applyFill="0" applyBorder="0" applyAlignment="0" applyProtection="0"/>
    <xf numFmtId="38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1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6" fillId="0" borderId="0" applyFill="0" applyBorder="0" applyAlignment="0" applyProtection="0"/>
    <xf numFmtId="187" fontId="12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46" fillId="0" borderId="0" applyFill="0" applyBorder="0" applyAlignment="0" applyProtection="0"/>
    <xf numFmtId="189" fontId="10" fillId="0" borderId="0" applyFont="0" applyFill="0" applyBorder="0" applyAlignment="0" applyProtection="0"/>
    <xf numFmtId="0" fontId="51" fillId="0" borderId="14" applyNumberFormat="0" applyFont="0" applyFill="0" applyAlignment="0" applyProtection="0"/>
    <xf numFmtId="0" fontId="56" fillId="0" borderId="0" applyFill="0" applyBorder="0" applyAlignment="0" applyProtection="0"/>
    <xf numFmtId="190" fontId="57" fillId="34" borderId="0">
      <protection locked="0"/>
    </xf>
    <xf numFmtId="191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52" fillId="0" borderId="0" applyFont="0" applyFill="0" applyBorder="0" applyAlignment="0" applyProtection="0"/>
    <xf numFmtId="15" fontId="12" fillId="0" borderId="0">
      <alignment vertical="center"/>
    </xf>
    <xf numFmtId="0" fontId="59" fillId="0" borderId="0" applyFill="0" applyBorder="0" applyProtection="0">
      <alignment horizontal="left"/>
    </xf>
    <xf numFmtId="0" fontId="60" fillId="0" borderId="0" applyNumberFormat="0" applyFill="0" applyBorder="0" applyAlignment="0" applyProtection="0"/>
    <xf numFmtId="192" fontId="12" fillId="0" borderId="15" applyNumberFormat="0" applyFill="0" applyBorder="0" applyAlignment="0" applyProtection="0"/>
    <xf numFmtId="0" fontId="61" fillId="11" borderId="0" applyNumberFormat="0" applyBorder="0" applyAlignment="0" applyProtection="0"/>
    <xf numFmtId="185" fontId="62" fillId="0" borderId="0" applyNumberFormat="0" applyFill="0" applyBorder="0" applyAlignment="0" applyProtection="0">
      <alignment horizontal="center"/>
    </xf>
    <xf numFmtId="0" fontId="51" fillId="0" borderId="0" applyFont="0" applyFill="0" applyBorder="0" applyAlignment="0" applyProtection="0">
      <alignment horizontal="right"/>
    </xf>
    <xf numFmtId="0" fontId="63" fillId="0" borderId="0" applyProtection="0">
      <alignment horizontal="right"/>
    </xf>
    <xf numFmtId="0" fontId="64" fillId="0" borderId="16" applyNumberFormat="0" applyAlignment="0" applyProtection="0">
      <alignment horizontal="left" vertical="center"/>
    </xf>
    <xf numFmtId="0" fontId="64" fillId="0" borderId="4">
      <alignment horizontal="left" vertical="center"/>
    </xf>
    <xf numFmtId="0" fontId="65" fillId="0" borderId="0">
      <alignment horizontal="center"/>
    </xf>
    <xf numFmtId="0" fontId="65" fillId="0" borderId="0">
      <alignment horizontal="center"/>
    </xf>
    <xf numFmtId="0" fontId="66" fillId="0" borderId="17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0">
      <alignment horizontal="center"/>
    </xf>
    <xf numFmtId="0" fontId="69" fillId="0" borderId="20" applyNumberFormat="0" applyFill="0" applyBorder="0" applyAlignment="0" applyProtection="0">
      <alignment horizontal="left"/>
    </xf>
    <xf numFmtId="193" fontId="70" fillId="34" borderId="0" applyNumberFormat="0" applyBorder="0" applyAlignment="0" applyProtection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2" fillId="14" borderId="11" applyNumberFormat="0" applyAlignment="0" applyProtection="0"/>
    <xf numFmtId="0" fontId="73" fillId="0" borderId="0" applyNumberFormat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0" fontId="75" fillId="0" borderId="0"/>
    <xf numFmtId="37" fontId="76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196" fontId="79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200" fontId="12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80" fillId="34" borderId="22">
      <alignment horizontal="left" vertical="top" indent="2"/>
    </xf>
    <xf numFmtId="201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90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205" fontId="3" fillId="3" borderId="0" applyFill="0" applyProtection="0"/>
    <xf numFmtId="190" fontId="3" fillId="3" borderId="0"/>
    <xf numFmtId="206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89" fontId="14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9" fontId="81" fillId="34" borderId="0" applyProtection="0">
      <alignment horizontal="left"/>
    </xf>
    <xf numFmtId="0" fontId="82" fillId="21" borderId="0" applyNumberFormat="0" applyBorder="0" applyAlignment="0" applyProtection="0"/>
    <xf numFmtId="37" fontId="83" fillId="0" borderId="0"/>
    <xf numFmtId="0" fontId="3" fillId="0" borderId="0"/>
    <xf numFmtId="0" fontId="46" fillId="0" borderId="0"/>
    <xf numFmtId="188" fontId="10" fillId="0" borderId="0"/>
    <xf numFmtId="0" fontId="84" fillId="0" borderId="0"/>
    <xf numFmtId="0" fontId="3" fillId="0" borderId="0"/>
    <xf numFmtId="0" fontId="46" fillId="0" borderId="0"/>
    <xf numFmtId="0" fontId="3" fillId="0" borderId="0"/>
    <xf numFmtId="0" fontId="85" fillId="0" borderId="0"/>
    <xf numFmtId="0" fontId="12" fillId="0" borderId="0"/>
    <xf numFmtId="0" fontId="24" fillId="16" borderId="23" applyNumberFormat="0" applyFont="0" applyAlignment="0" applyProtection="0"/>
    <xf numFmtId="0" fontId="46" fillId="0" borderId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9" fontId="4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/>
    <xf numFmtId="0" fontId="86" fillId="20" borderId="24" applyNumberFormat="0" applyAlignment="0" applyProtection="0"/>
    <xf numFmtId="40" fontId="87" fillId="35" borderId="0">
      <alignment horizontal="right"/>
    </xf>
    <xf numFmtId="0" fontId="88" fillId="36" borderId="0">
      <alignment horizontal="center"/>
    </xf>
    <xf numFmtId="0" fontId="89" fillId="37" borderId="0"/>
    <xf numFmtId="0" fontId="90" fillId="35" borderId="0" applyBorder="0">
      <alignment horizontal="centerContinuous"/>
    </xf>
    <xf numFmtId="0" fontId="91" fillId="37" borderId="0" applyBorder="0">
      <alignment horizontal="centerContinuous"/>
    </xf>
    <xf numFmtId="0" fontId="64" fillId="0" borderId="0" applyNumberFormat="0" applyFill="0" applyBorder="0" applyAlignment="0" applyProtection="0"/>
    <xf numFmtId="1" fontId="92" fillId="0" borderId="0" applyProtection="0">
      <alignment horizontal="right" vertical="center"/>
    </xf>
    <xf numFmtId="0" fontId="93" fillId="0" borderId="0">
      <alignment vertical="center"/>
    </xf>
    <xf numFmtId="0" fontId="94" fillId="0" borderId="25" applyNumberFormat="0" applyAlignment="0" applyProtection="0"/>
    <xf numFmtId="0" fontId="95" fillId="3" borderId="0" applyNumberFormat="0" applyFont="0" applyBorder="0" applyAlignment="0" applyProtection="0"/>
    <xf numFmtId="0" fontId="96" fillId="38" borderId="26" applyNumberFormat="0" applyFont="0" applyBorder="0" applyAlignment="0" applyProtection="0">
      <alignment horizontal="center"/>
    </xf>
    <xf numFmtId="0" fontId="96" fillId="39" borderId="26" applyNumberFormat="0" applyFont="0" applyBorder="0" applyAlignment="0" applyProtection="0">
      <alignment horizontal="center"/>
    </xf>
    <xf numFmtId="0" fontId="95" fillId="0" borderId="27" applyNumberFormat="0" applyAlignment="0" applyProtection="0"/>
    <xf numFmtId="0" fontId="95" fillId="0" borderId="28" applyNumberFormat="0" applyAlignment="0" applyProtection="0"/>
    <xf numFmtId="0" fontId="94" fillId="0" borderId="29" applyNumberFormat="0" applyAlignment="0" applyProtection="0"/>
    <xf numFmtId="210" fontId="12" fillId="0" borderId="0" applyFont="0" applyFill="0" applyBorder="0" applyAlignment="0" applyProtection="0"/>
    <xf numFmtId="20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31" fillId="0" borderId="0" applyFont="0" applyFill="0" applyBorder="0" applyAlignment="0" applyProtection="0"/>
    <xf numFmtId="202" fontId="31" fillId="0" borderId="0" applyFont="0" applyFill="0" applyBorder="0" applyAlignment="0" applyProtection="0"/>
    <xf numFmtId="211" fontId="12" fillId="0" borderId="0" applyFont="0" applyFill="0" applyBorder="0" applyAlignment="0" applyProtection="0"/>
    <xf numFmtId="10" fontId="97" fillId="0" borderId="0" applyFont="0" applyFill="0" applyBorder="0" applyAlignment="0" applyProtection="0">
      <alignment horizontal="center"/>
    </xf>
    <xf numFmtId="202" fontId="98" fillId="3" borderId="0"/>
    <xf numFmtId="0" fontId="10" fillId="0" borderId="0"/>
    <xf numFmtId="0" fontId="46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horizontal="left"/>
      <protection locked="0"/>
    </xf>
    <xf numFmtId="0" fontId="101" fillId="0" borderId="0" applyNumberFormat="0" applyBorder="0"/>
    <xf numFmtId="0" fontId="102" fillId="0" borderId="30">
      <alignment vertical="center"/>
    </xf>
    <xf numFmtId="0" fontId="103" fillId="0" borderId="31"/>
    <xf numFmtId="0" fontId="40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2" fillId="0" borderId="0"/>
    <xf numFmtId="2" fontId="12" fillId="0" borderId="0" applyFill="0" applyBorder="0" applyProtection="0">
      <alignment horizontal="right"/>
    </xf>
    <xf numFmtId="14" fontId="104" fillId="40" borderId="32" applyProtection="0">
      <alignment horizontal="right"/>
    </xf>
    <xf numFmtId="14" fontId="104" fillId="40" borderId="32" applyProtection="0">
      <alignment horizontal="left"/>
    </xf>
    <xf numFmtId="0" fontId="104" fillId="0" borderId="0" applyNumberFormat="0" applyFill="0" applyBorder="0" applyProtection="0">
      <alignment horizontal="left"/>
    </xf>
    <xf numFmtId="1" fontId="105" fillId="41" borderId="33" applyNumberFormat="0" applyFont="0" applyFill="0" applyBorder="0" applyAlignment="0" applyProtection="0">
      <alignment horizontal="center" vertical="center" wrapText="1"/>
    </xf>
    <xf numFmtId="0" fontId="106" fillId="0" borderId="0"/>
    <xf numFmtId="0" fontId="49" fillId="0" borderId="0" applyBorder="0" applyProtection="0">
      <alignment vertical="center"/>
    </xf>
    <xf numFmtId="0" fontId="49" fillId="0" borderId="8" applyBorder="0" applyProtection="0">
      <alignment horizontal="right" vertical="center"/>
    </xf>
    <xf numFmtId="0" fontId="107" fillId="42" borderId="0" applyBorder="0" applyProtection="0">
      <alignment horizontal="centerContinuous" vertical="center"/>
    </xf>
    <xf numFmtId="0" fontId="107" fillId="43" borderId="8" applyBorder="0" applyProtection="0">
      <alignment horizontal="centerContinuous" vertical="center"/>
    </xf>
    <xf numFmtId="0" fontId="75" fillId="0" borderId="0"/>
    <xf numFmtId="0" fontId="85" fillId="0" borderId="0"/>
    <xf numFmtId="0" fontId="108" fillId="0" borderId="0" applyFill="0" applyBorder="0" applyProtection="0">
      <alignment horizontal="left"/>
    </xf>
    <xf numFmtId="0" fontId="59" fillId="0" borderId="34" applyFill="0" applyBorder="0" applyProtection="0">
      <alignment horizontal="left" vertical="top"/>
    </xf>
    <xf numFmtId="0" fontId="74" fillId="0" borderId="0" applyNumberFormat="0" applyFill="0" applyBorder="0" applyProtection="0">
      <alignment horizontal="centerContinuous"/>
    </xf>
    <xf numFmtId="0" fontId="94" fillId="0" borderId="0">
      <alignment horizontal="centerContinuous"/>
    </xf>
    <xf numFmtId="0" fontId="60" fillId="0" borderId="0" applyNumberFormat="0">
      <alignment horizontal="left"/>
    </xf>
    <xf numFmtId="37" fontId="109" fillId="0" borderId="0" applyNumberFormat="0" applyFill="0" applyBorder="0" applyAlignment="0" applyProtection="0">
      <alignment horizontal="centerContinuous"/>
    </xf>
    <xf numFmtId="0" fontId="110" fillId="0" borderId="0" applyNumberFormat="0" applyFill="0" applyBorder="0" applyAlignment="0" applyProtection="0"/>
    <xf numFmtId="37" fontId="46" fillId="0" borderId="9" applyNumberFormat="0" applyFill="0" applyProtection="0">
      <alignment horizontal="centerContinuous"/>
    </xf>
    <xf numFmtId="0" fontId="111" fillId="0" borderId="0" applyFill="0" applyBorder="0" applyProtection="0">
      <alignment horizontal="centerContinuous"/>
    </xf>
    <xf numFmtId="0" fontId="112" fillId="0" borderId="0"/>
    <xf numFmtId="0" fontId="113" fillId="0" borderId="0"/>
    <xf numFmtId="212" fontId="1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/>
    <xf numFmtId="0" fontId="12" fillId="0" borderId="0">
      <alignment horizontal="center"/>
    </xf>
    <xf numFmtId="0" fontId="12" fillId="0" borderId="0">
      <alignment horizontal="center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118" fillId="0" borderId="0">
      <alignment horizontal="fill"/>
    </xf>
    <xf numFmtId="0" fontId="12" fillId="0" borderId="0"/>
    <xf numFmtId="0" fontId="119" fillId="0" borderId="0" applyNumberFormat="0" applyFill="0" applyBorder="0" applyAlignment="0" applyProtection="0"/>
    <xf numFmtId="213" fontId="79" fillId="0" borderId="0" applyFont="0" applyFill="0" applyBorder="0" applyAlignment="0" applyProtection="0"/>
    <xf numFmtId="214" fontId="12" fillId="0" borderId="0" applyFont="0" applyFill="0" applyBorder="0" applyAlignment="0" applyProtection="0"/>
    <xf numFmtId="215" fontId="1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8" applyBorder="0" applyProtection="0">
      <alignment horizontal="right"/>
    </xf>
    <xf numFmtId="0" fontId="122" fillId="44" borderId="36" applyNumberFormat="0" applyFont="0" applyBorder="0" applyAlignment="0" applyProtection="0">
      <alignment horizontal="right"/>
    </xf>
    <xf numFmtId="216" fontId="40" fillId="0" borderId="0" applyFont="0" applyFill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45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3" fillId="0" borderId="3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5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3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1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5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2" fillId="0" borderId="0"/>
    <xf numFmtId="0" fontId="6" fillId="0" borderId="0"/>
    <xf numFmtId="0" fontId="1" fillId="0" borderId="0"/>
    <xf numFmtId="0" fontId="146" fillId="0" borderId="0"/>
    <xf numFmtId="0" fontId="1" fillId="0" borderId="0"/>
    <xf numFmtId="0" fontId="3" fillId="0" borderId="0"/>
    <xf numFmtId="0" fontId="12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24" fillId="0" borderId="0"/>
    <xf numFmtId="0" fontId="3" fillId="0" borderId="0"/>
    <xf numFmtId="0" fontId="1" fillId="0" borderId="0"/>
    <xf numFmtId="0" fontId="146" fillId="0" borderId="0"/>
    <xf numFmtId="0" fontId="1" fillId="0" borderId="0"/>
    <xf numFmtId="0" fontId="24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4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46" fillId="0" borderId="0"/>
    <xf numFmtId="0" fontId="147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148" fillId="0" borderId="0"/>
    <xf numFmtId="0" fontId="6" fillId="0" borderId="0"/>
    <xf numFmtId="0" fontId="148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9" fillId="0" borderId="0"/>
    <xf numFmtId="0" fontId="149" fillId="0" borderId="0"/>
    <xf numFmtId="0" fontId="149" fillId="0" borderId="0"/>
    <xf numFmtId="0" fontId="1" fillId="0" borderId="0"/>
    <xf numFmtId="0" fontId="1" fillId="0" borderId="0"/>
    <xf numFmtId="0" fontId="6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50" fillId="0" borderId="0"/>
    <xf numFmtId="0" fontId="146" fillId="0" borderId="0"/>
    <xf numFmtId="0" fontId="146" fillId="0" borderId="0"/>
    <xf numFmtId="0" fontId="12" fillId="0" borderId="0"/>
    <xf numFmtId="0" fontId="1" fillId="0" borderId="0"/>
    <xf numFmtId="0" fontId="146" fillId="0" borderId="0"/>
    <xf numFmtId="0" fontId="87" fillId="0" borderId="0"/>
    <xf numFmtId="0" fontId="151" fillId="0" borderId="0"/>
    <xf numFmtId="0" fontId="25" fillId="0" borderId="0"/>
    <xf numFmtId="0" fontId="25" fillId="0" borderId="0"/>
    <xf numFmtId="0" fontId="25" fillId="0" borderId="0"/>
    <xf numFmtId="0" fontId="152" fillId="0" borderId="0"/>
    <xf numFmtId="0" fontId="12" fillId="0" borderId="0"/>
    <xf numFmtId="0" fontId="1" fillId="0" borderId="0"/>
    <xf numFmtId="0" fontId="3" fillId="0" borderId="0"/>
    <xf numFmtId="0" fontId="146" fillId="0" borderId="0"/>
    <xf numFmtId="0" fontId="3" fillId="0" borderId="0" applyBorder="0"/>
    <xf numFmtId="0" fontId="152" fillId="0" borderId="0"/>
    <xf numFmtId="0" fontId="25" fillId="0" borderId="0"/>
    <xf numFmtId="0" fontId="1" fillId="0" borderId="0"/>
    <xf numFmtId="0" fontId="146" fillId="0" borderId="0"/>
    <xf numFmtId="0" fontId="3" fillId="0" borderId="0" applyBorder="0"/>
    <xf numFmtId="0" fontId="1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1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3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79" fillId="0" borderId="0" applyNumberFormat="0" applyFont="0" applyFill="0" applyBorder="0" applyAlignment="0" applyProtection="0">
      <alignment vertical="top"/>
    </xf>
    <xf numFmtId="0" fontId="6" fillId="0" borderId="0"/>
    <xf numFmtId="0" fontId="146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6" fillId="0" borderId="0"/>
    <xf numFmtId="0" fontId="1" fillId="0" borderId="0"/>
    <xf numFmtId="0" fontId="146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46" fillId="0" borderId="0"/>
    <xf numFmtId="0" fontId="12" fillId="0" borderId="0"/>
    <xf numFmtId="0" fontId="153" fillId="0" borderId="0" applyNumberFormat="0" applyFill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5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5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2" borderId="1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9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1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217" fontId="32" fillId="0" borderId="0" applyFont="0" applyFill="0" applyBorder="0" applyAlignment="0" applyProtection="0"/>
    <xf numFmtId="218" fontId="32" fillId="0" borderId="0" applyFont="0" applyFill="0" applyBorder="0" applyAlignment="0" applyProtection="0"/>
    <xf numFmtId="219" fontId="3" fillId="0" borderId="0" applyFont="0" applyFill="0" applyBorder="0" applyAlignment="0" applyProtection="0"/>
    <xf numFmtId="220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220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202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3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4" fillId="0" borderId="0"/>
    <xf numFmtId="0" fontId="12" fillId="0" borderId="0"/>
    <xf numFmtId="0" fontId="7" fillId="0" borderId="0"/>
    <xf numFmtId="0" fontId="3" fillId="0" borderId="0"/>
  </cellStyleXfs>
  <cellXfs count="126">
    <xf numFmtId="0" fontId="0" fillId="0" borderId="0" xfId="0"/>
    <xf numFmtId="0" fontId="0" fillId="0" borderId="0" xfId="0" applyAlignment="1">
      <alignment wrapText="1"/>
    </xf>
    <xf numFmtId="0" fontId="5" fillId="3" borderId="2" xfId="2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14" fontId="6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8" fontId="8" fillId="0" borderId="2" xfId="0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166" fillId="0" borderId="2" xfId="0" applyFont="1" applyFill="1" applyBorder="1" applyAlignment="1">
      <alignment horizontal="center" vertical="center" wrapText="1"/>
    </xf>
    <xf numFmtId="0" fontId="166" fillId="0" borderId="2" xfId="0" applyFont="1" applyFill="1" applyBorder="1" applyAlignment="1">
      <alignment horizontal="center" vertical="center"/>
    </xf>
    <xf numFmtId="0" fontId="166" fillId="0" borderId="2" xfId="0" applyFont="1" applyFill="1" applyBorder="1" applyAlignment="1">
      <alignment vertical="center" wrapText="1"/>
    </xf>
    <xf numFmtId="49" fontId="167" fillId="0" borderId="40" xfId="0" applyNumberFormat="1" applyFont="1" applyFill="1" applyBorder="1" applyAlignment="1">
      <alignment horizontal="center" vertical="center" wrapText="1"/>
    </xf>
    <xf numFmtId="49" fontId="166" fillId="0" borderId="2" xfId="0" applyNumberFormat="1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horizontal="center" vertical="center" wrapText="1"/>
    </xf>
    <xf numFmtId="0" fontId="166" fillId="0" borderId="2" xfId="0" applyNumberFormat="1" applyFont="1" applyFill="1" applyBorder="1" applyAlignment="1">
      <alignment horizontal="center" vertical="center" wrapText="1"/>
    </xf>
    <xf numFmtId="0" fontId="168" fillId="0" borderId="2" xfId="0" applyFont="1" applyFill="1" applyBorder="1" applyAlignment="1">
      <alignment horizontal="center" vertical="center" wrapText="1"/>
    </xf>
    <xf numFmtId="49" fontId="166" fillId="0" borderId="2" xfId="0" applyNumberFormat="1" applyFont="1" applyFill="1" applyBorder="1" applyAlignment="1">
      <alignment horizontal="center" vertical="center"/>
    </xf>
    <xf numFmtId="0" fontId="167" fillId="0" borderId="2" xfId="0" applyNumberFormat="1" applyFont="1" applyFill="1" applyBorder="1" applyAlignment="1">
      <alignment horizontal="center" vertical="center" wrapText="1"/>
    </xf>
    <xf numFmtId="168" fontId="167" fillId="0" borderId="2" xfId="1331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169" fillId="0" borderId="2" xfId="0" applyNumberFormat="1" applyFont="1" applyFill="1" applyBorder="1" applyAlignment="1">
      <alignment horizontal="center" vertical="center" wrapText="1"/>
    </xf>
    <xf numFmtId="49" fontId="95" fillId="0" borderId="2" xfId="0" applyNumberFormat="1" applyFont="1" applyFill="1" applyBorder="1" applyAlignment="1">
      <alignment horizontal="center" vertical="center" wrapText="1"/>
    </xf>
    <xf numFmtId="0" fontId="170" fillId="0" borderId="2" xfId="1" applyFont="1" applyFill="1" applyBorder="1" applyAlignment="1">
      <alignment horizontal="center" vertical="center" wrapText="1"/>
    </xf>
    <xf numFmtId="49" fontId="170" fillId="0" borderId="2" xfId="2" applyNumberFormat="1" applyFont="1" applyFill="1" applyBorder="1" applyAlignment="1">
      <alignment horizontal="center" vertical="center" wrapText="1"/>
    </xf>
    <xf numFmtId="0" fontId="171" fillId="0" borderId="2" xfId="1332" applyFont="1" applyFill="1" applyBorder="1" applyAlignment="1">
      <alignment horizontal="center" vertical="center" wrapText="1"/>
    </xf>
    <xf numFmtId="168" fontId="171" fillId="0" borderId="2" xfId="0" applyNumberFormat="1" applyFont="1" applyFill="1" applyBorder="1" applyAlignment="1">
      <alignment horizontal="center" vertical="center" wrapText="1"/>
    </xf>
    <xf numFmtId="0" fontId="171" fillId="0" borderId="2" xfId="0" applyNumberFormat="1" applyFont="1" applyFill="1" applyBorder="1" applyAlignment="1">
      <alignment horizontal="center" vertical="center" wrapText="1"/>
    </xf>
    <xf numFmtId="0" fontId="170" fillId="0" borderId="2" xfId="0" applyNumberFormat="1" applyFont="1" applyFill="1" applyBorder="1" applyAlignment="1">
      <alignment horizontal="center" wrapText="1"/>
    </xf>
    <xf numFmtId="14" fontId="170" fillId="0" borderId="2" xfId="2" applyNumberFormat="1" applyFont="1" applyFill="1" applyBorder="1" applyAlignment="1">
      <alignment horizontal="center" wrapText="1"/>
    </xf>
    <xf numFmtId="0" fontId="171" fillId="0" borderId="2" xfId="1332" applyFont="1" applyFill="1" applyBorder="1" applyAlignment="1">
      <alignment horizontal="center"/>
    </xf>
    <xf numFmtId="0" fontId="171" fillId="0" borderId="2" xfId="0" applyFont="1" applyFill="1" applyBorder="1" applyAlignment="1" applyProtection="1">
      <alignment horizontal="center" wrapText="1"/>
      <protection locked="0"/>
    </xf>
    <xf numFmtId="0" fontId="173" fillId="0" borderId="2" xfId="0" applyFont="1" applyFill="1" applyBorder="1" applyAlignment="1">
      <alignment horizontal="center" vertical="center" wrapText="1"/>
    </xf>
    <xf numFmtId="0" fontId="170" fillId="0" borderId="2" xfId="1332" applyFont="1" applyFill="1" applyBorder="1" applyAlignment="1">
      <alignment horizontal="center" vertical="center"/>
    </xf>
    <xf numFmtId="0" fontId="171" fillId="0" borderId="2" xfId="0" applyFont="1" applyFill="1" applyBorder="1" applyAlignment="1">
      <alignment horizontal="center" wrapText="1"/>
    </xf>
    <xf numFmtId="0" fontId="171" fillId="0" borderId="41" xfId="0" applyNumberFormat="1" applyFont="1" applyFill="1" applyBorder="1" applyAlignment="1">
      <alignment horizontal="center" vertical="center" wrapText="1"/>
    </xf>
    <xf numFmtId="0" fontId="170" fillId="0" borderId="5" xfId="0" applyNumberFormat="1" applyFont="1" applyFill="1" applyBorder="1" applyAlignment="1">
      <alignment horizontal="center" wrapText="1"/>
    </xf>
    <xf numFmtId="168" fontId="172" fillId="0" borderId="2" xfId="0" applyNumberFormat="1" applyFont="1" applyFill="1" applyBorder="1" applyAlignment="1">
      <alignment horizontal="center" wrapText="1"/>
    </xf>
    <xf numFmtId="0" fontId="171" fillId="0" borderId="2" xfId="986" applyFont="1" applyFill="1" applyBorder="1" applyAlignment="1" applyProtection="1">
      <alignment horizontal="center" wrapText="1"/>
      <protection locked="0"/>
    </xf>
    <xf numFmtId="0" fontId="170" fillId="0" borderId="2" xfId="0" applyFont="1" applyFill="1" applyBorder="1" applyAlignment="1">
      <alignment horizontal="center" vertical="top" wrapText="1"/>
    </xf>
    <xf numFmtId="49" fontId="167" fillId="34" borderId="41" xfId="0" applyNumberFormat="1" applyFont="1" applyFill="1" applyBorder="1" applyAlignment="1">
      <alignment horizontal="left" vertical="top" wrapText="1"/>
    </xf>
    <xf numFmtId="0" fontId="167" fillId="0" borderId="2" xfId="0" applyNumberFormat="1" applyFont="1" applyFill="1" applyBorder="1" applyAlignment="1">
      <alignment horizontal="left" vertical="center" wrapText="1"/>
    </xf>
    <xf numFmtId="0" fontId="171" fillId="0" borderId="2" xfId="0" applyFont="1" applyFill="1" applyBorder="1" applyAlignment="1">
      <alignment horizontal="center"/>
    </xf>
    <xf numFmtId="0" fontId="170" fillId="0" borderId="2" xfId="0" applyFont="1" applyFill="1" applyBorder="1" applyAlignment="1" applyProtection="1">
      <alignment horizontal="center" vertical="top" wrapText="1"/>
      <protection locked="0"/>
    </xf>
    <xf numFmtId="0" fontId="170" fillId="0" borderId="2" xfId="0" applyFont="1" applyFill="1" applyBorder="1" applyAlignment="1">
      <alignment horizontal="center" vertical="center" wrapText="1"/>
    </xf>
    <xf numFmtId="0" fontId="171" fillId="0" borderId="2" xfId="0" applyFont="1" applyFill="1" applyBorder="1" applyAlignment="1">
      <alignment wrapText="1"/>
    </xf>
    <xf numFmtId="0" fontId="171" fillId="0" borderId="2" xfId="0" applyFont="1" applyFill="1" applyBorder="1" applyAlignment="1">
      <alignment horizontal="center" vertical="center" wrapText="1"/>
    </xf>
    <xf numFmtId="0" fontId="170" fillId="0" borderId="2" xfId="986" applyFont="1" applyFill="1" applyBorder="1" applyAlignment="1" applyProtection="1">
      <alignment horizontal="center" vertical="top" wrapText="1"/>
      <protection locked="0"/>
    </xf>
    <xf numFmtId="0" fontId="170" fillId="0" borderId="2" xfId="1" applyFont="1" applyFill="1" applyBorder="1" applyAlignment="1">
      <alignment horizontal="center" wrapText="1"/>
    </xf>
    <xf numFmtId="0" fontId="171" fillId="0" borderId="2" xfId="1332" applyFont="1" applyFill="1" applyBorder="1" applyAlignment="1">
      <alignment horizontal="center" vertical="top"/>
    </xf>
    <xf numFmtId="0" fontId="174" fillId="0" borderId="2" xfId="0" applyFont="1" applyFill="1" applyBorder="1" applyAlignment="1">
      <alignment horizontal="center" vertical="center" wrapText="1"/>
    </xf>
    <xf numFmtId="0" fontId="167" fillId="0" borderId="2" xfId="0" applyNumberFormat="1" applyFont="1" applyFill="1" applyBorder="1" applyAlignment="1">
      <alignment horizontal="center" vertical="center"/>
    </xf>
    <xf numFmtId="0" fontId="167" fillId="0" borderId="2" xfId="0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4" fontId="167" fillId="0" borderId="2" xfId="0" applyNumberFormat="1" applyFont="1" applyFill="1" applyBorder="1" applyAlignment="1">
      <alignment horizontal="center" vertical="center" wrapText="1"/>
    </xf>
    <xf numFmtId="0" fontId="16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wrapText="1"/>
    </xf>
    <xf numFmtId="168" fontId="6" fillId="0" borderId="2" xfId="0" applyNumberFormat="1" applyFont="1" applyFill="1" applyBorder="1" applyAlignment="1">
      <alignment horizontal="center" vertical="center" wrapText="1"/>
    </xf>
    <xf numFmtId="20" fontId="167" fillId="0" borderId="2" xfId="0" applyNumberFormat="1" applyFont="1" applyFill="1" applyBorder="1" applyAlignment="1">
      <alignment horizontal="center" vertical="center"/>
    </xf>
    <xf numFmtId="221" fontId="6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22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>
      <alignment horizontal="center" vertical="center" wrapText="1"/>
    </xf>
    <xf numFmtId="49" fontId="167" fillId="0" borderId="2" xfId="1333" applyNumberFormat="1" applyFont="1" applyFill="1" applyBorder="1" applyAlignment="1">
      <alignment horizontal="center" vertical="center" wrapText="1"/>
    </xf>
    <xf numFmtId="49" fontId="6" fillId="0" borderId="41" xfId="2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68" fontId="12" fillId="0" borderId="2" xfId="0" applyNumberFormat="1" applyFont="1" applyFill="1" applyBorder="1" applyAlignment="1">
      <alignment horizontal="center" vertical="center" wrapText="1"/>
    </xf>
    <xf numFmtId="0" fontId="170" fillId="0" borderId="2" xfId="0" applyFont="1" applyFill="1" applyBorder="1" applyAlignment="1">
      <alignment horizontal="center" wrapText="1"/>
    </xf>
    <xf numFmtId="21" fontId="167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left" vertical="top" wrapText="1"/>
    </xf>
    <xf numFmtId="0" fontId="175" fillId="0" borderId="2" xfId="1332" applyFont="1" applyFill="1" applyBorder="1" applyAlignment="1">
      <alignment horizontal="center" vertical="center"/>
    </xf>
    <xf numFmtId="221" fontId="8" fillId="0" borderId="2" xfId="0" applyNumberFormat="1" applyFont="1" applyFill="1" applyBorder="1" applyAlignment="1">
      <alignment horizontal="center" vertical="center" wrapText="1"/>
    </xf>
    <xf numFmtId="0" fontId="175" fillId="0" borderId="2" xfId="1332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horizontal="left" vertical="top" wrapText="1"/>
    </xf>
    <xf numFmtId="0" fontId="167" fillId="0" borderId="2" xfId="0" applyNumberFormat="1" applyFont="1" applyFill="1" applyBorder="1" applyAlignment="1">
      <alignment horizontal="left" vertical="top" wrapText="1"/>
    </xf>
    <xf numFmtId="49" fontId="167" fillId="0" borderId="41" xfId="0" applyNumberFormat="1" applyFont="1" applyFill="1" applyBorder="1" applyAlignment="1">
      <alignment horizontal="center" vertical="center" wrapText="1"/>
    </xf>
    <xf numFmtId="0" fontId="170" fillId="0" borderId="2" xfId="0" applyNumberFormat="1" applyFont="1" applyFill="1" applyBorder="1" applyAlignment="1">
      <alignment horizontal="center" vertical="center" wrapText="1"/>
    </xf>
    <xf numFmtId="0" fontId="171" fillId="0" borderId="40" xfId="0" applyNumberFormat="1" applyFont="1" applyFill="1" applyBorder="1" applyAlignment="1">
      <alignment horizontal="center" vertical="center" wrapText="1"/>
    </xf>
    <xf numFmtId="49" fontId="167" fillId="0" borderId="41" xfId="0" applyNumberFormat="1" applyFont="1" applyFill="1" applyBorder="1" applyAlignment="1">
      <alignment horizontal="left" vertical="top" wrapText="1"/>
    </xf>
    <xf numFmtId="0" fontId="171" fillId="0" borderId="42" xfId="0" applyNumberFormat="1" applyFont="1" applyFill="1" applyBorder="1" applyAlignment="1">
      <alignment horizontal="center" vertical="center" wrapText="1"/>
    </xf>
    <xf numFmtId="49" fontId="173" fillId="0" borderId="2" xfId="0" applyNumberFormat="1" applyFont="1" applyFill="1" applyBorder="1" applyAlignment="1">
      <alignment horizontal="center" vertical="top" wrapText="1"/>
    </xf>
    <xf numFmtId="168" fontId="172" fillId="0" borderId="0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173" fillId="0" borderId="2" xfId="0" applyNumberFormat="1" applyFont="1" applyFill="1" applyBorder="1" applyAlignment="1">
      <alignment horizontal="center" vertical="center" wrapText="1"/>
    </xf>
    <xf numFmtId="14" fontId="171" fillId="0" borderId="2" xfId="0" applyNumberFormat="1" applyFont="1" applyFill="1" applyBorder="1" applyAlignment="1">
      <alignment horizontal="center" vertical="center" wrapText="1"/>
    </xf>
    <xf numFmtId="14" fontId="171" fillId="0" borderId="0" xfId="0" applyNumberFormat="1" applyFont="1" applyFill="1" applyAlignment="1">
      <alignment horizontal="center" vertical="center" wrapText="1"/>
    </xf>
    <xf numFmtId="3" fontId="171" fillId="0" borderId="2" xfId="0" applyNumberFormat="1" applyFont="1" applyFill="1" applyBorder="1" applyAlignment="1">
      <alignment horizontal="center" wrapText="1"/>
    </xf>
    <xf numFmtId="0" fontId="171" fillId="0" borderId="43" xfId="0" applyFont="1" applyFill="1" applyBorder="1" applyAlignment="1">
      <alignment horizontal="center" vertical="center"/>
    </xf>
    <xf numFmtId="0" fontId="171" fillId="0" borderId="44" xfId="0" applyFont="1" applyFill="1" applyBorder="1" applyAlignment="1">
      <alignment horizontal="center" vertical="center"/>
    </xf>
    <xf numFmtId="0" fontId="171" fillId="0" borderId="2" xfId="0" applyFont="1" applyFill="1" applyBorder="1" applyAlignment="1">
      <alignment horizontal="center" vertical="center"/>
    </xf>
    <xf numFmtId="0" fontId="171" fillId="0" borderId="40" xfId="0" applyFont="1" applyFill="1" applyBorder="1" applyAlignment="1">
      <alignment horizontal="center" vertical="center" wrapText="1"/>
    </xf>
    <xf numFmtId="0" fontId="174" fillId="0" borderId="40" xfId="0" applyFont="1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 applyAlignment="1">
      <alignment horizontal="center"/>
    </xf>
    <xf numFmtId="2" fontId="175" fillId="0" borderId="2" xfId="1332" applyNumberFormat="1" applyFont="1" applyFill="1" applyBorder="1" applyAlignment="1">
      <alignment horizontal="center" vertical="center" wrapText="1"/>
    </xf>
    <xf numFmtId="49" fontId="167" fillId="0" borderId="2" xfId="0" applyNumberFormat="1" applyFont="1" applyFill="1" applyBorder="1" applyAlignment="1">
      <alignment horizontal="center" vertical="top" wrapText="1"/>
    </xf>
    <xf numFmtId="49" fontId="167" fillId="34" borderId="40" xfId="0" applyNumberFormat="1" applyFont="1" applyFill="1" applyBorder="1" applyAlignment="1">
      <alignment horizontal="left" vertical="top" wrapText="1"/>
    </xf>
    <xf numFmtId="49" fontId="167" fillId="34" borderId="40" xfId="0" applyNumberFormat="1" applyFont="1" applyFill="1" applyBorder="1" applyAlignment="1">
      <alignment horizontal="center" vertical="top" wrapText="1"/>
    </xf>
    <xf numFmtId="0" fontId="171" fillId="46" borderId="2" xfId="0" applyFont="1" applyFill="1" applyBorder="1" applyAlignment="1" applyProtection="1">
      <alignment horizontal="center" wrapText="1"/>
      <protection locked="0"/>
    </xf>
    <xf numFmtId="0" fontId="171" fillId="46" borderId="2" xfId="0" applyFont="1" applyFill="1" applyBorder="1" applyAlignment="1">
      <alignment horizontal="center" wrapText="1"/>
    </xf>
    <xf numFmtId="0" fontId="171" fillId="46" borderId="2" xfId="1332" applyFont="1" applyFill="1" applyBorder="1" applyAlignment="1">
      <alignment horizontal="center"/>
    </xf>
    <xf numFmtId="0" fontId="166" fillId="0" borderId="2" xfId="0" applyFont="1" applyBorder="1" applyAlignment="1">
      <alignment horizontal="center" vertical="center" wrapText="1"/>
    </xf>
    <xf numFmtId="14" fontId="166" fillId="0" borderId="2" xfId="0" applyNumberFormat="1" applyFont="1" applyBorder="1" applyAlignment="1">
      <alignment horizontal="center" vertical="center" wrapText="1"/>
    </xf>
    <xf numFmtId="49" fontId="6" fillId="0" borderId="40" xfId="2" applyNumberFormat="1" applyFont="1" applyFill="1" applyBorder="1" applyAlignment="1">
      <alignment horizontal="center" vertical="center" wrapText="1"/>
    </xf>
    <xf numFmtId="0" fontId="167" fillId="0" borderId="40" xfId="0" applyNumberFormat="1" applyFont="1" applyFill="1" applyBorder="1" applyAlignment="1">
      <alignment horizontal="center" vertical="center"/>
    </xf>
    <xf numFmtId="0" fontId="167" fillId="0" borderId="40" xfId="0" applyFont="1" applyFill="1" applyBorder="1" applyAlignment="1">
      <alignment horizontal="center" vertical="center" wrapText="1"/>
    </xf>
    <xf numFmtId="0" fontId="6" fillId="0" borderId="40" xfId="2" applyNumberFormat="1" applyFont="1" applyFill="1" applyBorder="1" applyAlignment="1">
      <alignment horizontal="center" vertical="center" wrapText="1"/>
    </xf>
    <xf numFmtId="0" fontId="167" fillId="0" borderId="40" xfId="0" applyNumberFormat="1" applyFont="1" applyFill="1" applyBorder="1" applyAlignment="1">
      <alignment horizontal="center" vertical="center" wrapText="1"/>
    </xf>
    <xf numFmtId="14" fontId="167" fillId="0" borderId="40" xfId="0" applyNumberFormat="1" applyFont="1" applyFill="1" applyBorder="1" applyAlignment="1">
      <alignment horizontal="center" vertical="center" wrapText="1"/>
    </xf>
    <xf numFmtId="0" fontId="167" fillId="0" borderId="4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166" fillId="46" borderId="2" xfId="0" applyFont="1" applyFill="1" applyBorder="1" applyAlignment="1">
      <alignment horizontal="center" vertical="center"/>
    </xf>
    <xf numFmtId="168" fontId="8" fillId="46" borderId="2" xfId="0" applyNumberFormat="1" applyFont="1" applyFill="1" applyBorder="1" applyAlignment="1">
      <alignment horizontal="center" vertical="center" wrapText="1"/>
    </xf>
    <xf numFmtId="0" fontId="165" fillId="3" borderId="3" xfId="1" applyFont="1" applyFill="1" applyBorder="1" applyAlignment="1">
      <alignment horizontal="center" vertical="center" wrapText="1"/>
    </xf>
    <xf numFmtId="0" fontId="165" fillId="3" borderId="4" xfId="1" applyFont="1" applyFill="1" applyBorder="1" applyAlignment="1">
      <alignment horizontal="center" vertical="center" wrapText="1"/>
    </xf>
    <xf numFmtId="0" fontId="165" fillId="3" borderId="5" xfId="1" applyFont="1" applyFill="1" applyBorder="1" applyAlignment="1">
      <alignment horizontal="center" vertical="center" wrapText="1"/>
    </xf>
    <xf numFmtId="0" fontId="0" fillId="47" borderId="2" xfId="0" applyFill="1" applyBorder="1" applyAlignment="1">
      <alignment horizontal="center"/>
    </xf>
  </cellXfs>
  <cellStyles count="1334">
    <cellStyle name=" 1" xfId="4"/>
    <cellStyle name=";;;" xfId="5"/>
    <cellStyle name="_12-8" xfId="6"/>
    <cellStyle name="_166pril10_t4" xfId="7"/>
    <cellStyle name="_2008 Marketing costs v2" xfId="8"/>
    <cellStyle name="_2008 Marketing costs v2_Копия Приложения к Приказу по сметам на 2011 год_2а (3)" xfId="9"/>
    <cellStyle name="_2008 Marketing costs v2_Приложения к Приказу по сметам на 2011 год_3." xfId="10"/>
    <cellStyle name="_506-2-pt" xfId="11"/>
    <cellStyle name="_-56-" xfId="12"/>
    <cellStyle name="_7-11 сверка 01.07.06" xfId="13"/>
    <cellStyle name="_Communication Calendar 07" xfId="14"/>
    <cellStyle name="_Communication Calendar 07_Копия Приложения к Приказу по сметам на 2011 год_2а (3)" xfId="15"/>
    <cellStyle name="_Communication Calendar 07_Приложения к Приказу по сметам на 2011 год_3." xfId="16"/>
    <cellStyle name="_KCGOD9 в УРФ" xfId="17"/>
    <cellStyle name="_KCGOD9 в УРФ_2010 Pril_6_3_2" xfId="18"/>
    <cellStyle name="_Market exercise" xfId="19"/>
    <cellStyle name="_Market exercise_Копия Приложения к Приказу по сметам на 2011 год_2а (3)" xfId="20"/>
    <cellStyle name="_Market exercise_Приложения к Приказу по сметам на 2011 год_3." xfId="21"/>
    <cellStyle name="_Media Brief 2007" xfId="22"/>
    <cellStyle name="_Media Brief 20082" xfId="23"/>
    <cellStyle name="_pitch info_25-09-2007" xfId="24"/>
    <cellStyle name="_PWC крупнейшие компании" xfId="25"/>
    <cellStyle name="_Research Budget" xfId="26"/>
    <cellStyle name="_Research Budget_Копия Приложения к Приказу по сметам на 2011 год_2а (3)" xfId="27"/>
    <cellStyle name="_Research Budget_Приложения к Приказу по сметам на 2011 год_3." xfId="28"/>
    <cellStyle name="_Книга4" xfId="29"/>
    <cellStyle name="_Лицензии_НМА" xfId="30"/>
    <cellStyle name="_Приложение 2_20_АХР" xfId="31"/>
    <cellStyle name="_Приложения 6.19-6.22+6.14" xfId="32"/>
    <cellStyle name="_Приложения 6.19-6.22+6.14_2010 Pril_6_3_2" xfId="33"/>
    <cellStyle name="_Прогноз_трафика_VC+Corbina_1" xfId="34"/>
    <cellStyle name="_Раздел 12" xfId="35"/>
    <cellStyle name="_ф.7.79" xfId="36"/>
    <cellStyle name="_ф.7.797.807.817.82" xfId="37"/>
    <cellStyle name="_Формы смет 2011_1" xfId="38"/>
    <cellStyle name="_ФПР_2007_v4A" xfId="39"/>
    <cellStyle name="_Шаблон ф 6_20 и 6_22(окончат вариант)" xfId="40"/>
    <cellStyle name="_Шаблон ф 6_20 и 6_22(окончат вариант)_2010 Pril_6_3_2" xfId="41"/>
    <cellStyle name="=C:\WINNT35\SYSTEM32\COMMAND.COM" xfId="42"/>
    <cellStyle name="=D:\WINNT\SYSTEM32\COMMAND.COM" xfId="43"/>
    <cellStyle name="0,0_x000d__x000a_NA_x000d__x000a_" xfId="44"/>
    <cellStyle name="1Outputbox1" xfId="45"/>
    <cellStyle name="1Outputbox2" xfId="46"/>
    <cellStyle name="1Outputheader" xfId="47"/>
    <cellStyle name="1Outputheader2" xfId="48"/>
    <cellStyle name="1Outputsubtitle" xfId="49"/>
    <cellStyle name="1Outputtitle" xfId="50"/>
    <cellStyle name="1Profileheader" xfId="51"/>
    <cellStyle name="1Profilelowerbox" xfId="52"/>
    <cellStyle name="1Profilesubheader" xfId="53"/>
    <cellStyle name="1Profiletitle" xfId="54"/>
    <cellStyle name="1Profiletopbox" xfId="55"/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10" xfId="62"/>
    <cellStyle name="20% - Акцент1 2" xfId="63"/>
    <cellStyle name="20% - Акцент1 2 2" xfId="64"/>
    <cellStyle name="20% - Акцент1 2 3" xfId="65"/>
    <cellStyle name="20% - Акцент1 2 4" xfId="66"/>
    <cellStyle name="20% - Акцент1 3" xfId="67"/>
    <cellStyle name="20% - Акцент1 4" xfId="68"/>
    <cellStyle name="20% - Акцент1 5" xfId="69"/>
    <cellStyle name="20% - Акцент1 6" xfId="70"/>
    <cellStyle name="20% - Акцент1 7" xfId="71"/>
    <cellStyle name="20% - Акцент1 8" xfId="72"/>
    <cellStyle name="20% - Акцент1 9" xfId="73"/>
    <cellStyle name="20% - Акцент2 10" xfId="74"/>
    <cellStyle name="20% - Акцент2 2" xfId="75"/>
    <cellStyle name="20% - Акцент2 2 2" xfId="76"/>
    <cellStyle name="20% - Акцент2 2 3" xfId="77"/>
    <cellStyle name="20% - Акцент2 2 4" xfId="78"/>
    <cellStyle name="20% - Акцент2 3" xfId="79"/>
    <cellStyle name="20% - Акцент2 4" xfId="80"/>
    <cellStyle name="20% - Акцент2 5" xfId="81"/>
    <cellStyle name="20% - Акцент2 6" xfId="82"/>
    <cellStyle name="20% - Акцент2 7" xfId="83"/>
    <cellStyle name="20% - Акцент2 8" xfId="84"/>
    <cellStyle name="20% - Акцент2 9" xfId="85"/>
    <cellStyle name="20% - Акцент3 10" xfId="86"/>
    <cellStyle name="20% - Акцент3 2" xfId="87"/>
    <cellStyle name="20% - Акцент3 2 2" xfId="88"/>
    <cellStyle name="20% - Акцент3 2 3" xfId="89"/>
    <cellStyle name="20% - Акцент3 2 4" xfId="90"/>
    <cellStyle name="20% - Акцент3 3" xfId="91"/>
    <cellStyle name="20% - Акцент3 4" xfId="92"/>
    <cellStyle name="20% - Акцент3 5" xfId="93"/>
    <cellStyle name="20% - Акцент3 6" xfId="94"/>
    <cellStyle name="20% - Акцент3 7" xfId="95"/>
    <cellStyle name="20% - Акцент3 8" xfId="96"/>
    <cellStyle name="20% - Акцент3 9" xfId="97"/>
    <cellStyle name="20% - Акцент4 10" xfId="98"/>
    <cellStyle name="20% - Акцент4 2" xfId="99"/>
    <cellStyle name="20% - Акцент4 2 2" xfId="100"/>
    <cellStyle name="20% - Акцент4 2 3" xfId="101"/>
    <cellStyle name="20% - Акцент4 2 4" xfId="102"/>
    <cellStyle name="20% - Акцент4 3" xfId="103"/>
    <cellStyle name="20% - Акцент4 4" xfId="104"/>
    <cellStyle name="20% - Акцент4 5" xfId="105"/>
    <cellStyle name="20% - Акцент4 6" xfId="106"/>
    <cellStyle name="20% - Акцент4 7" xfId="107"/>
    <cellStyle name="20% - Акцент4 8" xfId="108"/>
    <cellStyle name="20% - Акцент4 9" xfId="109"/>
    <cellStyle name="20% - Акцент5 10" xfId="110"/>
    <cellStyle name="20% - Акцент5 2" xfId="111"/>
    <cellStyle name="20% - Акцент5 2 2" xfId="112"/>
    <cellStyle name="20% - Акцент5 2 3" xfId="113"/>
    <cellStyle name="20% - Акцент5 2 4" xfId="114"/>
    <cellStyle name="20% - Акцент5 3" xfId="115"/>
    <cellStyle name="20% - Акцент5 4" xfId="116"/>
    <cellStyle name="20% - Акцент5 5" xfId="117"/>
    <cellStyle name="20% - Акцент5 6" xfId="118"/>
    <cellStyle name="20% - Акцент5 7" xfId="119"/>
    <cellStyle name="20% - Акцент5 8" xfId="120"/>
    <cellStyle name="20% - Акцент5 9" xfId="121"/>
    <cellStyle name="20% - Акцент6 10" xfId="122"/>
    <cellStyle name="20% - Акцент6 2" xfId="123"/>
    <cellStyle name="20% - Акцент6 2 2" xfId="124"/>
    <cellStyle name="20% - Акцент6 2 3" xfId="125"/>
    <cellStyle name="20% - Акцент6 2 4" xfId="126"/>
    <cellStyle name="20% - Акцент6 3" xfId="127"/>
    <cellStyle name="20% - Акцент6 4" xfId="128"/>
    <cellStyle name="20% - Акцент6 5" xfId="129"/>
    <cellStyle name="20% - Акцент6 6" xfId="130"/>
    <cellStyle name="20% - Акцент6 7" xfId="131"/>
    <cellStyle name="20% - Акцент6 8" xfId="132"/>
    <cellStyle name="20% - Акцент6 9" xfId="133"/>
    <cellStyle name="40% - Accent1" xfId="134"/>
    <cellStyle name="40% - Accent2" xfId="135"/>
    <cellStyle name="40% - Accent3" xfId="136"/>
    <cellStyle name="40% - Accent4" xfId="137"/>
    <cellStyle name="40% - Accent5" xfId="138"/>
    <cellStyle name="40% - Accent6" xfId="139"/>
    <cellStyle name="40% - Акцент1 10" xfId="140"/>
    <cellStyle name="40% - Акцент1 2" xfId="141"/>
    <cellStyle name="40% - Акцент1 2 2" xfId="142"/>
    <cellStyle name="40% - Акцент1 2 3" xfId="143"/>
    <cellStyle name="40% - Акцент1 2 4" xfId="144"/>
    <cellStyle name="40% - Акцент1 3" xfId="145"/>
    <cellStyle name="40% - Акцент1 4" xfId="146"/>
    <cellStyle name="40% - Акцент1 5" xfId="147"/>
    <cellStyle name="40% - Акцент1 6" xfId="148"/>
    <cellStyle name="40% - Акцент1 7" xfId="149"/>
    <cellStyle name="40% - Акцент1 8" xfId="150"/>
    <cellStyle name="40% - Акцент1 9" xfId="151"/>
    <cellStyle name="40% - Акцент2 10" xfId="152"/>
    <cellStyle name="40% - Акцент2 2" xfId="153"/>
    <cellStyle name="40% - Акцент2 2 2" xfId="154"/>
    <cellStyle name="40% - Акцент2 2 3" xfId="155"/>
    <cellStyle name="40% - Акцент2 2 4" xfId="156"/>
    <cellStyle name="40% - Акцент2 3" xfId="157"/>
    <cellStyle name="40% - Акцент2 4" xfId="158"/>
    <cellStyle name="40% - Акцент2 5" xfId="159"/>
    <cellStyle name="40% - Акцент2 6" xfId="160"/>
    <cellStyle name="40% - Акцент2 7" xfId="161"/>
    <cellStyle name="40% - Акцент2 8" xfId="162"/>
    <cellStyle name="40% - Акцент2 9" xfId="163"/>
    <cellStyle name="40% - Акцент3 10" xfId="164"/>
    <cellStyle name="40% - Акцент3 2" xfId="165"/>
    <cellStyle name="40% - Акцент3 2 2" xfId="166"/>
    <cellStyle name="40% - Акцент3 2 3" xfId="167"/>
    <cellStyle name="40% - Акцент3 2 4" xfId="168"/>
    <cellStyle name="40% - Акцент3 3" xfId="169"/>
    <cellStyle name="40% - Акцент3 4" xfId="170"/>
    <cellStyle name="40% - Акцент3 5" xfId="171"/>
    <cellStyle name="40% - Акцент3 6" xfId="172"/>
    <cellStyle name="40% - Акцент3 7" xfId="173"/>
    <cellStyle name="40% - Акцент3 8" xfId="174"/>
    <cellStyle name="40% - Акцент3 9" xfId="175"/>
    <cellStyle name="40% - Акцент4 10" xfId="176"/>
    <cellStyle name="40% - Акцент4 2" xfId="177"/>
    <cellStyle name="40% - Акцент4 2 2" xfId="178"/>
    <cellStyle name="40% - Акцент4 2 3" xfId="179"/>
    <cellStyle name="40% - Акцент4 2 4" xfId="180"/>
    <cellStyle name="40% - Акцент4 3" xfId="181"/>
    <cellStyle name="40% - Акцент4 4" xfId="182"/>
    <cellStyle name="40% - Акцент4 5" xfId="183"/>
    <cellStyle name="40% - Акцент4 6" xfId="184"/>
    <cellStyle name="40% - Акцент4 7" xfId="185"/>
    <cellStyle name="40% - Акцент4 8" xfId="186"/>
    <cellStyle name="40% - Акцент4 9" xfId="187"/>
    <cellStyle name="40% - Акцент5 10" xfId="188"/>
    <cellStyle name="40% - Акцент5 2" xfId="189"/>
    <cellStyle name="40% - Акцент5 2 2" xfId="190"/>
    <cellStyle name="40% - Акцент5 2 3" xfId="191"/>
    <cellStyle name="40% - Акцент5 2 4" xfId="192"/>
    <cellStyle name="40% - Акцент5 3" xfId="193"/>
    <cellStyle name="40% - Акцент5 4" xfId="194"/>
    <cellStyle name="40% - Акцент5 5" xfId="195"/>
    <cellStyle name="40% - Акцент5 6" xfId="196"/>
    <cellStyle name="40% - Акцент5 7" xfId="197"/>
    <cellStyle name="40% - Акцент5 8" xfId="198"/>
    <cellStyle name="40% - Акцент5 9" xfId="199"/>
    <cellStyle name="40% - Акцент6 10" xfId="200"/>
    <cellStyle name="40% - Акцент6 2" xfId="201"/>
    <cellStyle name="40% - Акцент6 2 2" xfId="202"/>
    <cellStyle name="40% - Акцент6 2 3" xfId="203"/>
    <cellStyle name="40% - Акцент6 2 4" xfId="204"/>
    <cellStyle name="40% - Акцент6 3" xfId="205"/>
    <cellStyle name="40% - Акцент6 4" xfId="206"/>
    <cellStyle name="40% - Акцент6 5" xfId="207"/>
    <cellStyle name="40% - Акцент6 6" xfId="208"/>
    <cellStyle name="40% - Акцент6 7" xfId="209"/>
    <cellStyle name="40% - Акцент6 8" xfId="210"/>
    <cellStyle name="40% - Акцент6 9" xfId="211"/>
    <cellStyle name="60% - Accent1" xfId="212"/>
    <cellStyle name="60% - Accent2" xfId="213"/>
    <cellStyle name="60% - Accent3" xfId="214"/>
    <cellStyle name="60% - Accent4" xfId="215"/>
    <cellStyle name="60% - Accent5" xfId="216"/>
    <cellStyle name="60% - Accent6" xfId="217"/>
    <cellStyle name="60% - Акцент1 10" xfId="218"/>
    <cellStyle name="60% - Акцент1 2" xfId="219"/>
    <cellStyle name="60% - Акцент1 2 2" xfId="220"/>
    <cellStyle name="60% - Акцент1 2 3" xfId="221"/>
    <cellStyle name="60% - Акцент1 2 4" xfId="222"/>
    <cellStyle name="60% - Акцент1 3" xfId="223"/>
    <cellStyle name="60% - Акцент1 4" xfId="224"/>
    <cellStyle name="60% - Акцент1 5" xfId="225"/>
    <cellStyle name="60% - Акцент1 6" xfId="226"/>
    <cellStyle name="60% - Акцент1 7" xfId="227"/>
    <cellStyle name="60% - Акцент1 8" xfId="228"/>
    <cellStyle name="60% - Акцент1 9" xfId="229"/>
    <cellStyle name="60% - Акцент2 10" xfId="230"/>
    <cellStyle name="60% - Акцент2 2" xfId="231"/>
    <cellStyle name="60% - Акцент2 2 2" xfId="232"/>
    <cellStyle name="60% - Акцент2 2 3" xfId="233"/>
    <cellStyle name="60% - Акцент2 2 4" xfId="234"/>
    <cellStyle name="60% - Акцент2 3" xfId="235"/>
    <cellStyle name="60% - Акцент2 4" xfId="236"/>
    <cellStyle name="60% - Акцент2 5" xfId="237"/>
    <cellStyle name="60% - Акцент2 6" xfId="238"/>
    <cellStyle name="60% - Акцент2 7" xfId="239"/>
    <cellStyle name="60% - Акцент2 8" xfId="240"/>
    <cellStyle name="60% - Акцент2 9" xfId="241"/>
    <cellStyle name="60% - Акцент3 10" xfId="242"/>
    <cellStyle name="60% - Акцент3 2" xfId="243"/>
    <cellStyle name="60% - Акцент3 2 2" xfId="244"/>
    <cellStyle name="60% - Акцент3 2 3" xfId="245"/>
    <cellStyle name="60% - Акцент3 2 4" xfId="246"/>
    <cellStyle name="60% - Акцент3 3" xfId="247"/>
    <cellStyle name="60% - Акцент3 4" xfId="248"/>
    <cellStyle name="60% - Акцент3 5" xfId="249"/>
    <cellStyle name="60% - Акцент3 6" xfId="250"/>
    <cellStyle name="60% - Акцент3 7" xfId="251"/>
    <cellStyle name="60% - Акцент3 8" xfId="252"/>
    <cellStyle name="60% - Акцент3 9" xfId="253"/>
    <cellStyle name="60% - Акцент4 10" xfId="254"/>
    <cellStyle name="60% - Акцент4 2" xfId="255"/>
    <cellStyle name="60% - Акцент4 2 2" xfId="256"/>
    <cellStyle name="60% - Акцент4 2 3" xfId="257"/>
    <cellStyle name="60% - Акцент4 2 4" xfId="258"/>
    <cellStyle name="60% - Акцент4 3" xfId="259"/>
    <cellStyle name="60% - Акцент4 4" xfId="260"/>
    <cellStyle name="60% - Акцент4 5" xfId="261"/>
    <cellStyle name="60% - Акцент4 6" xfId="262"/>
    <cellStyle name="60% - Акцент4 7" xfId="263"/>
    <cellStyle name="60% - Акцент4 8" xfId="264"/>
    <cellStyle name="60% - Акцент4 9" xfId="265"/>
    <cellStyle name="60% - Акцент5 10" xfId="266"/>
    <cellStyle name="60% - Акцент5 2" xfId="267"/>
    <cellStyle name="60% - Акцент5 2 2" xfId="268"/>
    <cellStyle name="60% - Акцент5 2 3" xfId="269"/>
    <cellStyle name="60% - Акцент5 2 4" xfId="270"/>
    <cellStyle name="60% - Акцент5 3" xfId="271"/>
    <cellStyle name="60% - Акцент5 4" xfId="272"/>
    <cellStyle name="60% - Акцент5 5" xfId="273"/>
    <cellStyle name="60% - Акцент5 6" xfId="274"/>
    <cellStyle name="60% - Акцент5 7" xfId="275"/>
    <cellStyle name="60% - Акцент5 8" xfId="276"/>
    <cellStyle name="60% - Акцент5 9" xfId="277"/>
    <cellStyle name="60% - Акцент6 10" xfId="278"/>
    <cellStyle name="60% - Акцент6 2" xfId="279"/>
    <cellStyle name="60% - Акцент6 2 2" xfId="280"/>
    <cellStyle name="60% - Акцент6 2 3" xfId="281"/>
    <cellStyle name="60% - Акцент6 2 4" xfId="282"/>
    <cellStyle name="60% - Акцент6 3" xfId="283"/>
    <cellStyle name="60% - Акцент6 4" xfId="284"/>
    <cellStyle name="60% - Акцент6 5" xfId="285"/>
    <cellStyle name="60% - Акцент6 6" xfId="286"/>
    <cellStyle name="60% - Акцент6 7" xfId="287"/>
    <cellStyle name="60% - Акцент6 8" xfId="288"/>
    <cellStyle name="60% - Акцент6 9" xfId="289"/>
    <cellStyle name="8pt" xfId="290"/>
    <cellStyle name="Aaia?iue [0]_vaqduGfTSN7qyUJNWHRlcWo3H" xfId="291"/>
    <cellStyle name="Aaia?iue_vaqduGfTSN7qyUJNWHRlcWo3H" xfId="292"/>
    <cellStyle name="Äåíåæíûé [0]_vaqduGfTSN7qyUJNWHRlcWo3H" xfId="293"/>
    <cellStyle name="Äåíåæíûé_vaqduGfTSN7qyUJNWHRlcWo3H" xfId="294"/>
    <cellStyle name="Accent1" xfId="295"/>
    <cellStyle name="Accent2" xfId="296"/>
    <cellStyle name="Accent3" xfId="297"/>
    <cellStyle name="Accent4" xfId="298"/>
    <cellStyle name="Accent5" xfId="299"/>
    <cellStyle name="Accent6" xfId="300"/>
    <cellStyle name="acct" xfId="301"/>
    <cellStyle name="AeE­ [0]_?A°??µAoC?" xfId="302"/>
    <cellStyle name="AeE­_?A°??µAoC?" xfId="303"/>
    <cellStyle name="AFE" xfId="304"/>
    <cellStyle name="Andre's Title" xfId="305"/>
    <cellStyle name="Arial 10" xfId="306"/>
    <cellStyle name="Arial 12" xfId="307"/>
    <cellStyle name="Bad" xfId="308"/>
    <cellStyle name="BLACK" xfId="309"/>
    <cellStyle name="Blue" xfId="310"/>
    <cellStyle name="Body" xfId="311"/>
    <cellStyle name="BoxHeading" xfId="312"/>
    <cellStyle name="British Pound" xfId="313"/>
    <cellStyle name="British Pound[2]" xfId="314"/>
    <cellStyle name="British Pound_Book2" xfId="315"/>
    <cellStyle name="Business Description" xfId="316"/>
    <cellStyle name="C?AO_?A°??µAoC?" xfId="317"/>
    <cellStyle name="Calculation" xfId="318"/>
    <cellStyle name="Case" xfId="319"/>
    <cellStyle name="Center Across" xfId="320"/>
    <cellStyle name="Check" xfId="321"/>
    <cellStyle name="Check 10" xfId="322"/>
    <cellStyle name="Check 2" xfId="323"/>
    <cellStyle name="Check 3" xfId="324"/>
    <cellStyle name="Check 4" xfId="325"/>
    <cellStyle name="Check 5" xfId="326"/>
    <cellStyle name="Check 6" xfId="327"/>
    <cellStyle name="Check 7" xfId="328"/>
    <cellStyle name="Check 8" xfId="329"/>
    <cellStyle name="Check 9" xfId="330"/>
    <cellStyle name="Check Cell" xfId="331"/>
    <cellStyle name="Co. Names" xfId="332"/>
    <cellStyle name="Co. Names - Bold" xfId="333"/>
    <cellStyle name="Co. Names_506-2-pt" xfId="334"/>
    <cellStyle name="COL HEADINGS" xfId="335"/>
    <cellStyle name="Column Heading" xfId="336"/>
    <cellStyle name="ColumnHead" xfId="337"/>
    <cellStyle name="Comma [0]_laroux" xfId="338"/>
    <cellStyle name="Comma [1]" xfId="339"/>
    <cellStyle name="Comma 0" xfId="340"/>
    <cellStyle name="Comma 0*" xfId="341"/>
    <cellStyle name="Comma 2" xfId="342"/>
    <cellStyle name="Comma_laroux" xfId="343"/>
    <cellStyle name="Comma0" xfId="344"/>
    <cellStyle name="CoTitle" xfId="345"/>
    <cellStyle name="Currency [0]_laroux" xfId="346"/>
    <cellStyle name="Currency [1]" xfId="347"/>
    <cellStyle name="Currency [2]" xfId="348"/>
    <cellStyle name="Currency 0" xfId="349"/>
    <cellStyle name="Currency 2" xfId="350"/>
    <cellStyle name="Currency_laroux" xfId="351"/>
    <cellStyle name="Currency0" xfId="352"/>
    <cellStyle name="data" xfId="353"/>
    <cellStyle name="Date" xfId="354"/>
    <cellStyle name="date [dd mmm]" xfId="355"/>
    <cellStyle name="date [mmm yyyy]" xfId="356"/>
    <cellStyle name="Date Aligned" xfId="357"/>
    <cellStyle name="date_Book2" xfId="358"/>
    <cellStyle name="days" xfId="359"/>
    <cellStyle name="Dec_0" xfId="360"/>
    <cellStyle name="Decimal" xfId="361"/>
    <cellStyle name="decimal [3]" xfId="362"/>
    <cellStyle name="decimal [4]" xfId="363"/>
    <cellStyle name="Decimal_506-2-pt" xfId="364"/>
    <cellStyle name="Dollars" xfId="365"/>
    <cellStyle name="Dotted Line" xfId="366"/>
    <cellStyle name="Double Accounting" xfId="367"/>
    <cellStyle name="Empty" xfId="368"/>
    <cellStyle name="Euro" xfId="369"/>
    <cellStyle name="Explanatory Text" xfId="370"/>
    <cellStyle name="Ezres [0]_1nért1" xfId="371"/>
    <cellStyle name="Ezres_1nért1" xfId="372"/>
    <cellStyle name="Fixed" xfId="373"/>
    <cellStyle name="footer" xfId="374"/>
    <cellStyle name="Footnote" xfId="375"/>
    <cellStyle name="Footnotes" xfId="376"/>
    <cellStyle name="Formula" xfId="377"/>
    <cellStyle name="Good" xfId="378"/>
    <cellStyle name="Green" xfId="379"/>
    <cellStyle name="Hard Percent" xfId="380"/>
    <cellStyle name="Header" xfId="381"/>
    <cellStyle name="Header1" xfId="382"/>
    <cellStyle name="Header2" xfId="383"/>
    <cellStyle name="headers" xfId="384"/>
    <cellStyle name="heading" xfId="385"/>
    <cellStyle name="Heading 1" xfId="386"/>
    <cellStyle name="Heading 2" xfId="387"/>
    <cellStyle name="Heading 3" xfId="388"/>
    <cellStyle name="Heading 4" xfId="389"/>
    <cellStyle name="heading_506-2-pt" xfId="390"/>
    <cellStyle name="HeadingS" xfId="391"/>
    <cellStyle name="Hide" xfId="392"/>
    <cellStyle name="Hiperhivatkozás_Diagnostic output summary sheets (part 2).xls Diagram 2" xfId="393"/>
    <cellStyle name="Iau?iue_vaqduGfTSN7qyUJNWHRlcWo3H" xfId="394"/>
    <cellStyle name="Îáû÷íûé_vaqduGfTSN7qyUJNWHRlcWo3H" xfId="395"/>
    <cellStyle name="Input" xfId="396"/>
    <cellStyle name="InputCell" xfId="397"/>
    <cellStyle name="Item Descriptions" xfId="398"/>
    <cellStyle name="Item Descriptions - Bold" xfId="399"/>
    <cellStyle name="Item Descriptions_506-2-pt" xfId="400"/>
    <cellStyle name="Komma [0]_Arcen" xfId="401"/>
    <cellStyle name="Komma_Arcen" xfId="402"/>
    <cellStyle name="Line" xfId="403"/>
    <cellStyle name="Link" xfId="404"/>
    <cellStyle name="Linked Cell" xfId="405"/>
    <cellStyle name="Már látott hiperhivatkozás_Diagnostic output summary sheets (part 2).xls Diagram 2" xfId="406"/>
    <cellStyle name="měny_Budget Book" xfId="407"/>
    <cellStyle name="Migliaia (0)" xfId="408"/>
    <cellStyle name="Milliers [0]_BUDGET" xfId="409"/>
    <cellStyle name="Milliers_BUDGET" xfId="410"/>
    <cellStyle name="million" xfId="411"/>
    <cellStyle name="million [1]" xfId="412"/>
    <cellStyle name="MLComma0" xfId="413"/>
    <cellStyle name="MLComma0 10" xfId="414"/>
    <cellStyle name="MLComma0 2" xfId="415"/>
    <cellStyle name="MLComma0 3" xfId="416"/>
    <cellStyle name="MLComma0 4" xfId="417"/>
    <cellStyle name="MLComma0 5" xfId="418"/>
    <cellStyle name="MLComma0 6" xfId="419"/>
    <cellStyle name="MLComma0 7" xfId="420"/>
    <cellStyle name="MLComma0 8" xfId="421"/>
    <cellStyle name="MLComma0 9" xfId="422"/>
    <cellStyle name="MLHeaderSection" xfId="423"/>
    <cellStyle name="MLMultiple0" xfId="424"/>
    <cellStyle name="MLPercent0" xfId="425"/>
    <cellStyle name="Monétaire [0]_BUDGET" xfId="426"/>
    <cellStyle name="Monétaire_BUDGET" xfId="427"/>
    <cellStyle name="Money" xfId="428"/>
    <cellStyle name="Money 2" xfId="429"/>
    <cellStyle name="Money 3" xfId="430"/>
    <cellStyle name="Money 4" xfId="431"/>
    <cellStyle name="Money 5" xfId="432"/>
    <cellStyle name="Money 6" xfId="433"/>
    <cellStyle name="Money_calc" xfId="434"/>
    <cellStyle name="Multiple" xfId="435"/>
    <cellStyle name="Multiple [0]" xfId="436"/>
    <cellStyle name="Multiple [1]" xfId="437"/>
    <cellStyle name="Multiple_1 Dec" xfId="438"/>
    <cellStyle name="Multiple0" xfId="439"/>
    <cellStyle name="Multiple0 10" xfId="440"/>
    <cellStyle name="Multiple0 2" xfId="441"/>
    <cellStyle name="Multiple0 3" xfId="442"/>
    <cellStyle name="Multiple0 4" xfId="443"/>
    <cellStyle name="Multiple0 5" xfId="444"/>
    <cellStyle name="Multiple0 6" xfId="445"/>
    <cellStyle name="Multiple0 7" xfId="446"/>
    <cellStyle name="Multiple0 8" xfId="447"/>
    <cellStyle name="Multiple0 9" xfId="448"/>
    <cellStyle name="Name" xfId="449"/>
    <cellStyle name="Neutral" xfId="450"/>
    <cellStyle name="no dec" xfId="451"/>
    <cellStyle name="Normal" xfId="452"/>
    <cellStyle name="Normal'" xfId="453"/>
    <cellStyle name="Normal - Style1" xfId="454"/>
    <cellStyle name="Normál_1." xfId="455"/>
    <cellStyle name="Normal_28.01.02___2-Т_2001" xfId="456"/>
    <cellStyle name="Normal'_506-2-pt" xfId="457"/>
    <cellStyle name="Normal_7-13-1к" xfId="458"/>
    <cellStyle name="NormalGB" xfId="459"/>
    <cellStyle name="normální_2.4.2.1" xfId="460"/>
    <cellStyle name="Note" xfId="461"/>
    <cellStyle name="Nromal" xfId="462"/>
    <cellStyle name="Numbers" xfId="463"/>
    <cellStyle name="Numbers - Bold" xfId="464"/>
    <cellStyle name="Numbers - Bold - Italic" xfId="465"/>
    <cellStyle name="Numbers - Bold_506-2-pt" xfId="466"/>
    <cellStyle name="Numbers - Large" xfId="467"/>
    <cellStyle name="Numbers_506-2-pt" xfId="468"/>
    <cellStyle name="Option" xfId="469"/>
    <cellStyle name="Output" xfId="470"/>
    <cellStyle name="Output Amounts" xfId="471"/>
    <cellStyle name="Output Column Headings" xfId="472"/>
    <cellStyle name="Output Line Items" xfId="473"/>
    <cellStyle name="Output Report Heading" xfId="474"/>
    <cellStyle name="Output Report Title" xfId="475"/>
    <cellStyle name="Outputtitle" xfId="476"/>
    <cellStyle name="Page Number" xfId="477"/>
    <cellStyle name="PageSubtitle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ubtotal Row" xfId="484"/>
    <cellStyle name="PB Table Total Row" xfId="485"/>
    <cellStyle name="pence" xfId="486"/>
    <cellStyle name="pence [1]" xfId="487"/>
    <cellStyle name="Pénznem [0]_1nért1" xfId="488"/>
    <cellStyle name="Pénznem_1nért1" xfId="489"/>
    <cellStyle name="Percent [0]" xfId="490"/>
    <cellStyle name="Percent [1]" xfId="491"/>
    <cellStyle name="percent [100]" xfId="492"/>
    <cellStyle name="percent [2]" xfId="493"/>
    <cellStyle name="Percent_calc" xfId="494"/>
    <cellStyle name="Percentage" xfId="495"/>
    <cellStyle name="PerShare" xfId="496"/>
    <cellStyle name="Price" xfId="497"/>
    <cellStyle name="r" xfId="498"/>
    <cellStyle name="r 10" xfId="499"/>
    <cellStyle name="r 2" xfId="500"/>
    <cellStyle name="r 3" xfId="501"/>
    <cellStyle name="r 4" xfId="502"/>
    <cellStyle name="r 5" xfId="503"/>
    <cellStyle name="r 6" xfId="504"/>
    <cellStyle name="r 7" xfId="505"/>
    <cellStyle name="r 8" xfId="506"/>
    <cellStyle name="r 9" xfId="507"/>
    <cellStyle name="r_506-2-pt" xfId="508"/>
    <cellStyle name="r_506-2-pt 10" xfId="509"/>
    <cellStyle name="r_506-2-pt 2" xfId="510"/>
    <cellStyle name="r_506-2-pt 3" xfId="511"/>
    <cellStyle name="r_506-2-pt 4" xfId="512"/>
    <cellStyle name="r_506-2-pt 5" xfId="513"/>
    <cellStyle name="r_506-2-pt 6" xfId="514"/>
    <cellStyle name="r_506-2-pt 7" xfId="515"/>
    <cellStyle name="r_506-2-pt 8" xfId="516"/>
    <cellStyle name="r_506-2-pt 9" xfId="517"/>
    <cellStyle name="r_506-2-pt_Input_fin" xfId="518"/>
    <cellStyle name="r_506-2-pt_Input_fin (2)" xfId="519"/>
    <cellStyle name="r_506-2-pt_Input_fin_projects (2)" xfId="520"/>
    <cellStyle name="r_506-2-pt_Входные формы (3)" xfId="521"/>
    <cellStyle name="r_506-2-pt_Распоряжение по сметам Сбербанка России на 2010 год (3)" xfId="522"/>
    <cellStyle name="r_506-2-pt_Распоряжение по сметам Сбербанка России на 2010 год (3)_Копия Приложения к Приказу по сметам на 2011 год_2а (3)" xfId="523"/>
    <cellStyle name="r_506-2-pt_Распоряжение по сметам Сбербанка России на 2010 год (3)_Приложения к Приказу по сметам на 2011 год_3." xfId="524"/>
    <cellStyle name="r_Book2" xfId="525"/>
    <cellStyle name="r_Book2 10" xfId="526"/>
    <cellStyle name="r_Book2 2" xfId="527"/>
    <cellStyle name="r_Book2 3" xfId="528"/>
    <cellStyle name="r_Book2 4" xfId="529"/>
    <cellStyle name="r_Book2 5" xfId="530"/>
    <cellStyle name="r_Book2 6" xfId="531"/>
    <cellStyle name="r_Book2 7" xfId="532"/>
    <cellStyle name="r_Book2 8" xfId="533"/>
    <cellStyle name="r_Book2 9" xfId="534"/>
    <cellStyle name="r_Book2_506-2-pt" xfId="535"/>
    <cellStyle name="r_Book2_506-2-pt 10" xfId="536"/>
    <cellStyle name="r_Book2_506-2-pt 2" xfId="537"/>
    <cellStyle name="r_Book2_506-2-pt 3" xfId="538"/>
    <cellStyle name="r_Book2_506-2-pt 4" xfId="539"/>
    <cellStyle name="r_Book2_506-2-pt 5" xfId="540"/>
    <cellStyle name="r_Book2_506-2-pt 6" xfId="541"/>
    <cellStyle name="r_Book2_506-2-pt 7" xfId="542"/>
    <cellStyle name="r_Book2_506-2-pt 8" xfId="543"/>
    <cellStyle name="r_Book2_506-2-pt 9" xfId="544"/>
    <cellStyle name="r_Book2_506-2-pt_Input_fin" xfId="545"/>
    <cellStyle name="r_Book2_506-2-pt_Input_fin (2)" xfId="546"/>
    <cellStyle name="r_Book2_506-2-pt_Input_fin_projects (2)" xfId="547"/>
    <cellStyle name="r_Book2_506-2-pt_Входные формы (3)" xfId="548"/>
    <cellStyle name="r_Book2_506-2-pt_Распоряжение по сметам Сбербанка России на 2010 год (3)" xfId="549"/>
    <cellStyle name="r_Book2_506-2-pt_Распоряжение по сметам Сбербанка России на 2010 год (3)_Копия Приложения к Приказу по сметам на 2011 год_2а (3)" xfId="550"/>
    <cellStyle name="r_Book2_506-2-pt_Распоряжение по сметам Сбербанка России на 2010 год (3)_Приложения к Приказу по сметам на 2011 год_3." xfId="551"/>
    <cellStyle name="r_Book3" xfId="552"/>
    <cellStyle name="r_Book3 10" xfId="553"/>
    <cellStyle name="r_Book3 2" xfId="554"/>
    <cellStyle name="r_Book3 3" xfId="555"/>
    <cellStyle name="r_Book3 4" xfId="556"/>
    <cellStyle name="r_Book3 5" xfId="557"/>
    <cellStyle name="r_Book3 6" xfId="558"/>
    <cellStyle name="r_Book3 7" xfId="559"/>
    <cellStyle name="r_Book3 8" xfId="560"/>
    <cellStyle name="r_Book3 9" xfId="561"/>
    <cellStyle name="r_Book3_506-2-pt" xfId="562"/>
    <cellStyle name="r_Book3_506-2-pt 10" xfId="563"/>
    <cellStyle name="r_Book3_506-2-pt 2" xfId="564"/>
    <cellStyle name="r_Book3_506-2-pt 3" xfId="565"/>
    <cellStyle name="r_Book3_506-2-pt 4" xfId="566"/>
    <cellStyle name="r_Book3_506-2-pt 5" xfId="567"/>
    <cellStyle name="r_Book3_506-2-pt 6" xfId="568"/>
    <cellStyle name="r_Book3_506-2-pt 7" xfId="569"/>
    <cellStyle name="r_Book3_506-2-pt 8" xfId="570"/>
    <cellStyle name="r_Book3_506-2-pt 9" xfId="571"/>
    <cellStyle name="r_Book3_506-2-pt_Input_fin" xfId="572"/>
    <cellStyle name="r_Book3_506-2-pt_Input_fin (2)" xfId="573"/>
    <cellStyle name="r_Book3_506-2-pt_Input_fin_projects (2)" xfId="574"/>
    <cellStyle name="r_Book3_506-2-pt_Входные формы (3)" xfId="575"/>
    <cellStyle name="r_Book3_506-2-pt_Распоряжение по сметам Сбербанка России на 2010 год (3)" xfId="576"/>
    <cellStyle name="r_Book3_506-2-pt_Распоряжение по сметам Сбербанка России на 2010 год (3)_Копия Приложения к Приказу по сметам на 2011 год_2а (3)" xfId="577"/>
    <cellStyle name="r_Book3_506-2-pt_Распоряжение по сметам Сбербанка России на 2010 год (3)_Приложения к Приказу по сметам на 2011 год_3." xfId="578"/>
    <cellStyle name="r_increm pf" xfId="579"/>
    <cellStyle name="r_increm pf 10" xfId="580"/>
    <cellStyle name="r_increm pf 2" xfId="581"/>
    <cellStyle name="r_increm pf 3" xfId="582"/>
    <cellStyle name="r_increm pf 4" xfId="583"/>
    <cellStyle name="r_increm pf 5" xfId="584"/>
    <cellStyle name="r_increm pf 6" xfId="585"/>
    <cellStyle name="r_increm pf 7" xfId="586"/>
    <cellStyle name="r_increm pf 8" xfId="587"/>
    <cellStyle name="r_increm pf 9" xfId="588"/>
    <cellStyle name="r_increm pf_506-2-pt" xfId="589"/>
    <cellStyle name="r_increm pf_506-2-pt 10" xfId="590"/>
    <cellStyle name="r_increm pf_506-2-pt 2" xfId="591"/>
    <cellStyle name="r_increm pf_506-2-pt 3" xfId="592"/>
    <cellStyle name="r_increm pf_506-2-pt 4" xfId="593"/>
    <cellStyle name="r_increm pf_506-2-pt 5" xfId="594"/>
    <cellStyle name="r_increm pf_506-2-pt 6" xfId="595"/>
    <cellStyle name="r_increm pf_506-2-pt 7" xfId="596"/>
    <cellStyle name="r_increm pf_506-2-pt 8" xfId="597"/>
    <cellStyle name="r_increm pf_506-2-pt 9" xfId="598"/>
    <cellStyle name="r_increm pf_506-2-pt_Input_fin" xfId="599"/>
    <cellStyle name="r_increm pf_506-2-pt_Input_fin (2)" xfId="600"/>
    <cellStyle name="r_increm pf_506-2-pt_Input_fin_projects (2)" xfId="601"/>
    <cellStyle name="r_increm pf_506-2-pt_Входные формы (3)" xfId="602"/>
    <cellStyle name="r_increm pf_506-2-pt_Распоряжение по сметам Сбербанка России на 2010 год (3)" xfId="603"/>
    <cellStyle name="r_increm pf_506-2-pt_Распоряжение по сметам Сбербанка России на 2010 год (3)_Копия Приложения к Приказу по сметам на 2011 год_2а (3)" xfId="604"/>
    <cellStyle name="r_increm pf_506-2-pt_Распоряжение по сметам Сбербанка России на 2010 год (3)_Приложения к Приказу по сметам на 2011 год_3." xfId="605"/>
    <cellStyle name="RED" xfId="606"/>
    <cellStyle name="Red 2" xfId="607"/>
    <cellStyle name="RowHead" xfId="608"/>
    <cellStyle name="Salomon Logo" xfId="609"/>
    <cellStyle name="ScotchRule" xfId="610"/>
    <cellStyle name="Single Accounting" xfId="611"/>
    <cellStyle name="small" xfId="612"/>
    <cellStyle name="Standard_HL9798Janek" xfId="613"/>
    <cellStyle name="Style 21" xfId="614"/>
    <cellStyle name="Style 22" xfId="615"/>
    <cellStyle name="Style 23" xfId="616"/>
    <cellStyle name="Style 24" xfId="617"/>
    <cellStyle name="Style13" xfId="618"/>
    <cellStyle name="Subtitle" xfId="619"/>
    <cellStyle name="Table Head" xfId="620"/>
    <cellStyle name="Table Head Aligned" xfId="621"/>
    <cellStyle name="Table Head Blue" xfId="622"/>
    <cellStyle name="Table Head Green" xfId="623"/>
    <cellStyle name="Table Head_Val_Sum_Graph" xfId="624"/>
    <cellStyle name="Table Text" xfId="625"/>
    <cellStyle name="Table Title" xfId="626"/>
    <cellStyle name="Table Units" xfId="627"/>
    <cellStyle name="Table-#" xfId="628"/>
    <cellStyle name="Table_Header" xfId="629"/>
    <cellStyle name="Table-Footnotes" xfId="630"/>
    <cellStyle name="Table-Head-Bottom" xfId="631"/>
    <cellStyle name="Table-Headings" xfId="632"/>
    <cellStyle name="Table-Head-Title" xfId="633"/>
    <cellStyle name="Table-Titles" xfId="634"/>
    <cellStyle name="Text 1" xfId="635"/>
    <cellStyle name="Text Head 1" xfId="636"/>
    <cellStyle name="times" xfId="637"/>
    <cellStyle name="Times 10" xfId="638"/>
    <cellStyle name="Times 12" xfId="639"/>
    <cellStyle name="Title" xfId="640"/>
    <cellStyle name="Title - PROJECT" xfId="641"/>
    <cellStyle name="Title - Underline" xfId="642"/>
    <cellStyle name="Title_506-2-pt" xfId="643"/>
    <cellStyle name="title1" xfId="644"/>
    <cellStyle name="title2" xfId="645"/>
    <cellStyle name="Titles - Col. Headings" xfId="646"/>
    <cellStyle name="Titles - Other" xfId="647"/>
    <cellStyle name="Total" xfId="648"/>
    <cellStyle name="Underline_Single" xfId="649"/>
    <cellStyle name="Unit" xfId="650"/>
    <cellStyle name="Unsure" xfId="651"/>
    <cellStyle name="Valuta (0)" xfId="652"/>
    <cellStyle name="Valuta [0]_Arcen" xfId="653"/>
    <cellStyle name="Valuta_Arcen" xfId="654"/>
    <cellStyle name="Warning Text" xfId="655"/>
    <cellStyle name="year" xfId="656"/>
    <cellStyle name="yellow" xfId="657"/>
    <cellStyle name="Yen" xfId="658"/>
    <cellStyle name="Акцент1 10" xfId="659"/>
    <cellStyle name="Акцент1 2" xfId="660"/>
    <cellStyle name="Акцент1 2 2" xfId="661"/>
    <cellStyle name="Акцент1 2 3" xfId="662"/>
    <cellStyle name="Акцент1 2 4" xfId="663"/>
    <cellStyle name="Акцент1 3" xfId="664"/>
    <cellStyle name="Акцент1 4" xfId="665"/>
    <cellStyle name="Акцент1 5" xfId="666"/>
    <cellStyle name="Акцент1 6" xfId="667"/>
    <cellStyle name="Акцент1 7" xfId="668"/>
    <cellStyle name="Акцент1 8" xfId="669"/>
    <cellStyle name="Акцент1 9" xfId="670"/>
    <cellStyle name="Акцент2 10" xfId="671"/>
    <cellStyle name="Акцент2 2" xfId="672"/>
    <cellStyle name="Акцент2 2 2" xfId="673"/>
    <cellStyle name="Акцент2 2 3" xfId="674"/>
    <cellStyle name="Акцент2 2 4" xfId="675"/>
    <cellStyle name="Акцент2 3" xfId="676"/>
    <cellStyle name="Акцент2 4" xfId="677"/>
    <cellStyle name="Акцент2 5" xfId="678"/>
    <cellStyle name="Акцент2 6" xfId="679"/>
    <cellStyle name="Акцент2 7" xfId="680"/>
    <cellStyle name="Акцент2 8" xfId="681"/>
    <cellStyle name="Акцент2 9" xfId="682"/>
    <cellStyle name="Акцент3 10" xfId="683"/>
    <cellStyle name="Акцент3 2" xfId="684"/>
    <cellStyle name="Акцент3 2 2" xfId="685"/>
    <cellStyle name="Акцент3 2 3" xfId="686"/>
    <cellStyle name="Акцент3 2 4" xfId="687"/>
    <cellStyle name="Акцент3 3" xfId="688"/>
    <cellStyle name="Акцент3 4" xfId="689"/>
    <cellStyle name="Акцент3 5" xfId="690"/>
    <cellStyle name="Акцент3 6" xfId="691"/>
    <cellStyle name="Акцент3 7" xfId="692"/>
    <cellStyle name="Акцент3 8" xfId="693"/>
    <cellStyle name="Акцент3 9" xfId="694"/>
    <cellStyle name="Акцент4 10" xfId="695"/>
    <cellStyle name="Акцент4 2" xfId="696"/>
    <cellStyle name="Акцент4 2 2" xfId="697"/>
    <cellStyle name="Акцент4 2 3" xfId="698"/>
    <cellStyle name="Акцент4 2 4" xfId="699"/>
    <cellStyle name="Акцент4 3" xfId="700"/>
    <cellStyle name="Акцент4 4" xfId="701"/>
    <cellStyle name="Акцент4 5" xfId="702"/>
    <cellStyle name="Акцент4 6" xfId="703"/>
    <cellStyle name="Акцент4 7" xfId="704"/>
    <cellStyle name="Акцент4 8" xfId="705"/>
    <cellStyle name="Акцент4 9" xfId="706"/>
    <cellStyle name="Акцент5 10" xfId="707"/>
    <cellStyle name="Акцент5 2" xfId="708"/>
    <cellStyle name="Акцент5 2 2" xfId="709"/>
    <cellStyle name="Акцент5 2 3" xfId="710"/>
    <cellStyle name="Акцент5 2 4" xfId="711"/>
    <cellStyle name="Акцент5 3" xfId="712"/>
    <cellStyle name="Акцент5 4" xfId="713"/>
    <cellStyle name="Акцент5 5" xfId="714"/>
    <cellStyle name="Акцент5 6" xfId="715"/>
    <cellStyle name="Акцент5 7" xfId="716"/>
    <cellStyle name="Акцент5 8" xfId="717"/>
    <cellStyle name="Акцент5 9" xfId="718"/>
    <cellStyle name="Акцент6 10" xfId="719"/>
    <cellStyle name="Акцент6 2" xfId="720"/>
    <cellStyle name="Акцент6 2 2" xfId="721"/>
    <cellStyle name="Акцент6 2 3" xfId="722"/>
    <cellStyle name="Акцент6 2 4" xfId="723"/>
    <cellStyle name="Акцент6 3" xfId="724"/>
    <cellStyle name="Акцент6 4" xfId="725"/>
    <cellStyle name="Акцент6 5" xfId="726"/>
    <cellStyle name="Акцент6 6" xfId="727"/>
    <cellStyle name="Акцент6 7" xfId="728"/>
    <cellStyle name="Акцент6 8" xfId="729"/>
    <cellStyle name="Акцент6 9" xfId="730"/>
    <cellStyle name="Ввод  10" xfId="731"/>
    <cellStyle name="Ввод  2" xfId="732"/>
    <cellStyle name="Ввод  2 2" xfId="733"/>
    <cellStyle name="Ввод  2 2 2" xfId="734"/>
    <cellStyle name="Ввод  2 3" xfId="735"/>
    <cellStyle name="Ввод  2 4" xfId="736"/>
    <cellStyle name="Ввод  3" xfId="737"/>
    <cellStyle name="Ввод  4" xfId="738"/>
    <cellStyle name="Ввод  5" xfId="739"/>
    <cellStyle name="Ввод  6" xfId="740"/>
    <cellStyle name="Ввод  7" xfId="741"/>
    <cellStyle name="Ввод  8" xfId="742"/>
    <cellStyle name="Ввод  9" xfId="743"/>
    <cellStyle name="Вывод 10" xfId="744"/>
    <cellStyle name="Вывод 2" xfId="745"/>
    <cellStyle name="Вывод 2 2" xfId="746"/>
    <cellStyle name="Вывод 2 2 2" xfId="747"/>
    <cellStyle name="Вывод 2 3" xfId="748"/>
    <cellStyle name="Вывод 2 4" xfId="749"/>
    <cellStyle name="Вывод 3" xfId="750"/>
    <cellStyle name="Вывод 4" xfId="751"/>
    <cellStyle name="Вывод 5" xfId="752"/>
    <cellStyle name="Вывод 6" xfId="753"/>
    <cellStyle name="Вывод 7" xfId="754"/>
    <cellStyle name="Вывод 8" xfId="755"/>
    <cellStyle name="Вывод 9" xfId="756"/>
    <cellStyle name="Вычисление 10" xfId="757"/>
    <cellStyle name="Вычисление 2" xfId="758"/>
    <cellStyle name="Вычисление 2 2" xfId="759"/>
    <cellStyle name="Вычисление 2 2 2" xfId="760"/>
    <cellStyle name="Вычисление 2 3" xfId="761"/>
    <cellStyle name="Вычисление 2 4" xfId="762"/>
    <cellStyle name="Вычисление 3" xfId="763"/>
    <cellStyle name="Вычисление 4" xfId="764"/>
    <cellStyle name="Вычисление 5" xfId="765"/>
    <cellStyle name="Вычисление 6" xfId="766"/>
    <cellStyle name="Вычисление 7" xfId="767"/>
    <cellStyle name="Вычисление 8" xfId="768"/>
    <cellStyle name="Вычисление 9" xfId="769"/>
    <cellStyle name="Гиперссылка 2" xfId="770"/>
    <cellStyle name="Гиперссылка 2 2" xfId="771"/>
    <cellStyle name="Гиперссылка 2 3" xfId="772"/>
    <cellStyle name="Гиперссылка 2 4" xfId="773"/>
    <cellStyle name="Гиперссылка 3" xfId="774"/>
    <cellStyle name="Гиперссылка 4" xfId="775"/>
    <cellStyle name="Денежный 2" xfId="776"/>
    <cellStyle name="Денежный 3" xfId="777"/>
    <cellStyle name="Ђ_x0005_" xfId="778"/>
    <cellStyle name="Ђ_x0005_ 10" xfId="779"/>
    <cellStyle name="Ђ_x0005_ 11" xfId="780"/>
    <cellStyle name="Ђ_x0005_ 12" xfId="781"/>
    <cellStyle name="Ђ_x0005_ 13" xfId="782"/>
    <cellStyle name="Ђ_x0005_ 13 2" xfId="783"/>
    <cellStyle name="Ђ_x0005_ 14" xfId="784"/>
    <cellStyle name="Ђ_x0005_ 14 2" xfId="785"/>
    <cellStyle name="Ђ_x0005_ 15" xfId="786"/>
    <cellStyle name="Ђ_x0005_ 15 2" xfId="787"/>
    <cellStyle name="Ђ_x0005_ 16" xfId="788"/>
    <cellStyle name="Ђ_x0005_ 16 2" xfId="789"/>
    <cellStyle name="Ђ_x0005_ 17" xfId="790"/>
    <cellStyle name="Ђ_x0005_ 17 2" xfId="791"/>
    <cellStyle name="Ђ_x0005_ 18" xfId="792"/>
    <cellStyle name="Ђ_x0005_ 18 2" xfId="793"/>
    <cellStyle name="Ђ_x0005_ 19" xfId="794"/>
    <cellStyle name="Ђ_x0005_ 19 2" xfId="795"/>
    <cellStyle name="Ђ_x0005_ 2" xfId="3"/>
    <cellStyle name="Ђ_x0005_ 2 2" xfId="796"/>
    <cellStyle name="Ђ_x0005_ 2 3" xfId="797"/>
    <cellStyle name="Ђ_x0005_ 20" xfId="798"/>
    <cellStyle name="Ђ_x0005_ 20 2" xfId="799"/>
    <cellStyle name="Ђ_x0005_ 21" xfId="800"/>
    <cellStyle name="Ђ_x0005_ 21 2" xfId="801"/>
    <cellStyle name="Ђ_x0005_ 22" xfId="802"/>
    <cellStyle name="Ђ_x0005_ 22 2" xfId="803"/>
    <cellStyle name="Ђ_x0005_ 23" xfId="804"/>
    <cellStyle name="Ђ_x0005_ 23 2" xfId="805"/>
    <cellStyle name="Ђ_x0005_ 24" xfId="806"/>
    <cellStyle name="Ђ_x0005_ 24 2" xfId="807"/>
    <cellStyle name="Ђ_x0005_ 25" xfId="808"/>
    <cellStyle name="Ђ_x0005_ 25 2" xfId="809"/>
    <cellStyle name="Ђ_x0005_ 26" xfId="810"/>
    <cellStyle name="Ђ_x0005_ 3" xfId="811"/>
    <cellStyle name="Ђ_x0005_ 3 2" xfId="812"/>
    <cellStyle name="Ђ_x0005_ 4" xfId="813"/>
    <cellStyle name="Ђ_x0005_ 5" xfId="814"/>
    <cellStyle name="Ђ_x0005_ 6" xfId="815"/>
    <cellStyle name="Ђ_x0005_ 7" xfId="816"/>
    <cellStyle name="Ђ_x0005_ 8" xfId="817"/>
    <cellStyle name="Ђ_x0005_ 9" xfId="818"/>
    <cellStyle name="Ђ_x0005__BULLETEN2" xfId="819"/>
    <cellStyle name="Заголовок 1 10" xfId="820"/>
    <cellStyle name="Заголовок 1 2" xfId="821"/>
    <cellStyle name="Заголовок 1 2 2" xfId="822"/>
    <cellStyle name="Заголовок 1 2 3" xfId="823"/>
    <cellStyle name="Заголовок 1 2 4" xfId="824"/>
    <cellStyle name="Заголовок 1 3" xfId="825"/>
    <cellStyle name="Заголовок 1 4" xfId="826"/>
    <cellStyle name="Заголовок 1 5" xfId="827"/>
    <cellStyle name="Заголовок 1 6" xfId="828"/>
    <cellStyle name="Заголовок 1 7" xfId="829"/>
    <cellStyle name="Заголовок 1 8" xfId="830"/>
    <cellStyle name="Заголовок 1 9" xfId="831"/>
    <cellStyle name="Заголовок 2 10" xfId="832"/>
    <cellStyle name="Заголовок 2 2" xfId="833"/>
    <cellStyle name="Заголовок 2 2 2" xfId="834"/>
    <cellStyle name="Заголовок 2 2 3" xfId="835"/>
    <cellStyle name="Заголовок 2 2 4" xfId="836"/>
    <cellStyle name="Заголовок 2 3" xfId="837"/>
    <cellStyle name="Заголовок 2 4" xfId="838"/>
    <cellStyle name="Заголовок 2 5" xfId="839"/>
    <cellStyle name="Заголовок 2 6" xfId="840"/>
    <cellStyle name="Заголовок 2 7" xfId="841"/>
    <cellStyle name="Заголовок 2 8" xfId="842"/>
    <cellStyle name="Заголовок 2 9" xfId="843"/>
    <cellStyle name="Заголовок 3 10" xfId="844"/>
    <cellStyle name="Заголовок 3 2" xfId="845"/>
    <cellStyle name="Заголовок 3 2 2" xfId="846"/>
    <cellStyle name="Заголовок 3 2 3" xfId="847"/>
    <cellStyle name="Заголовок 3 2 4" xfId="848"/>
    <cellStyle name="Заголовок 3 3" xfId="849"/>
    <cellStyle name="Заголовок 3 4" xfId="850"/>
    <cellStyle name="Заголовок 3 5" xfId="851"/>
    <cellStyle name="Заголовок 3 6" xfId="852"/>
    <cellStyle name="Заголовок 3 7" xfId="853"/>
    <cellStyle name="Заголовок 3 8" xfId="854"/>
    <cellStyle name="Заголовок 3 9" xfId="855"/>
    <cellStyle name="Заголовок 4 10" xfId="856"/>
    <cellStyle name="Заголовок 4 2" xfId="857"/>
    <cellStyle name="Заголовок 4 2 2" xfId="858"/>
    <cellStyle name="Заголовок 4 2 3" xfId="859"/>
    <cellStyle name="Заголовок 4 2 4" xfId="860"/>
    <cellStyle name="Заголовок 4 3" xfId="861"/>
    <cellStyle name="Заголовок 4 4" xfId="862"/>
    <cellStyle name="Заголовок 4 5" xfId="863"/>
    <cellStyle name="Заголовок 4 6" xfId="864"/>
    <cellStyle name="Заголовок 4 7" xfId="865"/>
    <cellStyle name="Заголовок 4 8" xfId="866"/>
    <cellStyle name="Заголовок 4 9" xfId="867"/>
    <cellStyle name="Итог 10" xfId="868"/>
    <cellStyle name="Итог 2" xfId="869"/>
    <cellStyle name="Итог 2 2" xfId="870"/>
    <cellStyle name="Итог 2 2 2" xfId="871"/>
    <cellStyle name="Итог 2 3" xfId="872"/>
    <cellStyle name="Итог 2 4" xfId="873"/>
    <cellStyle name="Итог 3" xfId="874"/>
    <cellStyle name="Итог 4" xfId="875"/>
    <cellStyle name="Итог 5" xfId="876"/>
    <cellStyle name="Итог 6" xfId="877"/>
    <cellStyle name="Итог 7" xfId="878"/>
    <cellStyle name="Итог 8" xfId="879"/>
    <cellStyle name="Итог 9" xfId="880"/>
    <cellStyle name="Контрольная ячейка 10" xfId="881"/>
    <cellStyle name="Контрольная ячейка 2" xfId="882"/>
    <cellStyle name="Контрольная ячейка 2 2" xfId="883"/>
    <cellStyle name="Контрольная ячейка 2 3" xfId="884"/>
    <cellStyle name="Контрольная ячейка 2 4" xfId="885"/>
    <cellStyle name="Контрольная ячейка 3" xfId="886"/>
    <cellStyle name="Контрольная ячейка 4" xfId="887"/>
    <cellStyle name="Контрольная ячейка 5" xfId="888"/>
    <cellStyle name="Контрольная ячейка 6" xfId="889"/>
    <cellStyle name="Контрольная ячейка 7" xfId="890"/>
    <cellStyle name="Контрольная ячейка 8" xfId="891"/>
    <cellStyle name="Контрольная ячейка 9" xfId="892"/>
    <cellStyle name="Название 10" xfId="893"/>
    <cellStyle name="Название 2" xfId="894"/>
    <cellStyle name="Название 2 2" xfId="895"/>
    <cellStyle name="Название 2 3" xfId="896"/>
    <cellStyle name="Название 2 4" xfId="897"/>
    <cellStyle name="Название 3" xfId="898"/>
    <cellStyle name="Название 4" xfId="899"/>
    <cellStyle name="Название 5" xfId="900"/>
    <cellStyle name="Название 6" xfId="901"/>
    <cellStyle name="Название 7" xfId="902"/>
    <cellStyle name="Название 8" xfId="903"/>
    <cellStyle name="Название 9" xfId="904"/>
    <cellStyle name="Нейтральный 10" xfId="905"/>
    <cellStyle name="Нейтральный 2" xfId="906"/>
    <cellStyle name="Нейтральный 2 2" xfId="907"/>
    <cellStyle name="Нейтральный 2 3" xfId="908"/>
    <cellStyle name="Нейтральный 2 4" xfId="909"/>
    <cellStyle name="Нейтральный 3" xfId="910"/>
    <cellStyle name="Нейтральный 4" xfId="911"/>
    <cellStyle name="Нейтральный 5" xfId="912"/>
    <cellStyle name="Нейтральный 6" xfId="913"/>
    <cellStyle name="Нейтральный 7" xfId="914"/>
    <cellStyle name="Нейтральный 8" xfId="915"/>
    <cellStyle name="Нейтральный 9" xfId="916"/>
    <cellStyle name="Обычный" xfId="0" builtinId="0"/>
    <cellStyle name="Обычный 10" xfId="1"/>
    <cellStyle name="Обычный 10 2" xfId="917"/>
    <cellStyle name="Обычный 10 2 2" xfId="918"/>
    <cellStyle name="Обычный 10 3" xfId="919"/>
    <cellStyle name="Обычный 10 4" xfId="920"/>
    <cellStyle name="Обычный 10 5" xfId="921"/>
    <cellStyle name="Обычный 11" xfId="922"/>
    <cellStyle name="Обычный 11 2" xfId="923"/>
    <cellStyle name="Обычный 11 3" xfId="924"/>
    <cellStyle name="Обычный 11 4" xfId="925"/>
    <cellStyle name="Обычный 12" xfId="926"/>
    <cellStyle name="Обычный 12 2" xfId="927"/>
    <cellStyle name="Обычный 12 2 2" xfId="928"/>
    <cellStyle name="Обычный 12 2 3" xfId="929"/>
    <cellStyle name="Обычный 12 3" xfId="930"/>
    <cellStyle name="Обычный 12 4" xfId="931"/>
    <cellStyle name="Обычный 12 5" xfId="932"/>
    <cellStyle name="Обычный 12_061011_4_3_Бюджет проектов СБТ_2012" xfId="933"/>
    <cellStyle name="Обычный 13" xfId="934"/>
    <cellStyle name="Обычный 13 2" xfId="935"/>
    <cellStyle name="Обычный 13 3" xfId="936"/>
    <cellStyle name="Обычный 133" xfId="937"/>
    <cellStyle name="Обычный 14" xfId="938"/>
    <cellStyle name="Обычный 14 2" xfId="939"/>
    <cellStyle name="Обычный 14 3" xfId="940"/>
    <cellStyle name="Обычный 141" xfId="941"/>
    <cellStyle name="Обычный 141 2" xfId="942"/>
    <cellStyle name="Обычный 15" xfId="943"/>
    <cellStyle name="Обычный 15 2" xfId="944"/>
    <cellStyle name="Обычный 16" xfId="945"/>
    <cellStyle name="Обычный 16 2" xfId="946"/>
    <cellStyle name="Обычный 17" xfId="947"/>
    <cellStyle name="Обычный 17 2" xfId="948"/>
    <cellStyle name="Обычный 18" xfId="949"/>
    <cellStyle name="Обычный 18 2" xfId="950"/>
    <cellStyle name="Обычный 19" xfId="951"/>
    <cellStyle name="Обычный 19 2" xfId="952"/>
    <cellStyle name="Обычный 2" xfId="2"/>
    <cellStyle name="Обычный 2 2" xfId="953"/>
    <cellStyle name="Обычный 2 2 2" xfId="954"/>
    <cellStyle name="Обычный 2 2 2 2" xfId="955"/>
    <cellStyle name="Обычный 2 2 3" xfId="956"/>
    <cellStyle name="Обычный 2 2 4" xfId="957"/>
    <cellStyle name="Обычный 2 2 5" xfId="958"/>
    <cellStyle name="Обычный 2 2 6" xfId="959"/>
    <cellStyle name="Обычный 2 3" xfId="960"/>
    <cellStyle name="Обычный 2 3 2" xfId="961"/>
    <cellStyle name="Обычный 2 3 3" xfId="962"/>
    <cellStyle name="Обычный 2 3 4" xfId="963"/>
    <cellStyle name="Обычный 2 4" xfId="964"/>
    <cellStyle name="Обычный 2 4 2" xfId="965"/>
    <cellStyle name="Обычный 2 4 2 2" xfId="966"/>
    <cellStyle name="Обычный 2 4 2 3" xfId="967"/>
    <cellStyle name="Обычный 2 4 2 4" xfId="968"/>
    <cellStyle name="Обычный 2 4 3" xfId="969"/>
    <cellStyle name="Обычный 2 4 4" xfId="970"/>
    <cellStyle name="Обычный 2 5" xfId="971"/>
    <cellStyle name="Обычный 2 5 2" xfId="972"/>
    <cellStyle name="Обычный 2 6" xfId="973"/>
    <cellStyle name="Обычный 2 7" xfId="974"/>
    <cellStyle name="Обычный 2 7 2" xfId="975"/>
    <cellStyle name="Обычный 2 8" xfId="976"/>
    <cellStyle name="Обычный 2 9" xfId="977"/>
    <cellStyle name="Обычный 2_Копия Приложения к Приказу по сметам на 2011 год_2а (3)" xfId="978"/>
    <cellStyle name="Обычный 20" xfId="979"/>
    <cellStyle name="Обычный 20 2" xfId="980"/>
    <cellStyle name="Обычный 21" xfId="981"/>
    <cellStyle name="Обычный 22" xfId="982"/>
    <cellStyle name="Обычный 22 2" xfId="983"/>
    <cellStyle name="Обычный 3" xfId="984"/>
    <cellStyle name="Обычный 3 2" xfId="985"/>
    <cellStyle name="Обычный 3 2 2" xfId="986"/>
    <cellStyle name="Обычный 3 2 2 2" xfId="987"/>
    <cellStyle name="Обычный 3 2 3" xfId="988"/>
    <cellStyle name="Обычный 3 2 4" xfId="989"/>
    <cellStyle name="Обычный 3 3" xfId="990"/>
    <cellStyle name="Обычный 3 3 2" xfId="991"/>
    <cellStyle name="Обычный 3 3 3" xfId="992"/>
    <cellStyle name="Обычный 3 3 4" xfId="993"/>
    <cellStyle name="Обычный 3 3 5" xfId="994"/>
    <cellStyle name="Обычный 3 4" xfId="995"/>
    <cellStyle name="Обычный 3 4 2" xfId="996"/>
    <cellStyle name="Обычный 3 4 3" xfId="997"/>
    <cellStyle name="Обычный 3 5" xfId="998"/>
    <cellStyle name="Обычный 3 6" xfId="999"/>
    <cellStyle name="Обычный 3 7" xfId="1000"/>
    <cellStyle name="Обычный 34" xfId="1001"/>
    <cellStyle name="Обычный 4" xfId="1002"/>
    <cellStyle name="Обычный 4 2" xfId="1003"/>
    <cellStyle name="Обычный 4 2 2" xfId="1004"/>
    <cellStyle name="Обычный 4 2 3" xfId="1005"/>
    <cellStyle name="Обычный 4 2 4" xfId="1006"/>
    <cellStyle name="Обычный 4 3" xfId="1007"/>
    <cellStyle name="Обычный 4 3 2" xfId="1008"/>
    <cellStyle name="Обычный 4 3 3" xfId="1009"/>
    <cellStyle name="Обычный 4 3 4" xfId="1010"/>
    <cellStyle name="Обычный 4 4" xfId="1011"/>
    <cellStyle name="Обычный 4 4 2" xfId="1012"/>
    <cellStyle name="Обычный 4 5" xfId="1013"/>
    <cellStyle name="Обычный 4 6" xfId="1014"/>
    <cellStyle name="Обычный 4 7" xfId="1015"/>
    <cellStyle name="Обычный 5" xfId="1016"/>
    <cellStyle name="Обычный 5 2" xfId="1017"/>
    <cellStyle name="Обычный 5 2 2" xfId="1018"/>
    <cellStyle name="Обычный 5 2 2 2" xfId="1019"/>
    <cellStyle name="Обычный 5 2 3" xfId="1020"/>
    <cellStyle name="Обычный 5 2 4" xfId="1021"/>
    <cellStyle name="Обычный 5 3" xfId="1022"/>
    <cellStyle name="Обычный 5 3 2" xfId="1023"/>
    <cellStyle name="Обычный 52" xfId="1024"/>
    <cellStyle name="Обычный 6" xfId="1025"/>
    <cellStyle name="Обычный 6 2" xfId="1026"/>
    <cellStyle name="Обычный 6 2 2" xfId="1027"/>
    <cellStyle name="Обычный 6 2 3" xfId="1028"/>
    <cellStyle name="Обычный 6 3" xfId="1029"/>
    <cellStyle name="Обычный 6 4" xfId="1030"/>
    <cellStyle name="Обычный 7" xfId="1031"/>
    <cellStyle name="Обычный 7 2" xfId="1032"/>
    <cellStyle name="Обычный 7 2 2" xfId="1033"/>
    <cellStyle name="Обычный 7 2 2 2" xfId="1034"/>
    <cellStyle name="Обычный 7 3" xfId="1035"/>
    <cellStyle name="Обычный 7 4" xfId="1036"/>
    <cellStyle name="Обычный 8" xfId="1037"/>
    <cellStyle name="Обычный 8 2" xfId="1038"/>
    <cellStyle name="Обычный 8 2 2" xfId="1039"/>
    <cellStyle name="Обычный 8 3" xfId="1040"/>
    <cellStyle name="Обычный 8 4" xfId="1041"/>
    <cellStyle name="Обычный 8 5" xfId="1042"/>
    <cellStyle name="Обычный 9" xfId="1043"/>
    <cellStyle name="Обычный 9 2" xfId="1044"/>
    <cellStyle name="Обычный 9 2 2" xfId="1045"/>
    <cellStyle name="Обычный 9 2 3" xfId="1046"/>
    <cellStyle name="Обычный 9 3" xfId="1047"/>
    <cellStyle name="Обычный 9 4" xfId="1048"/>
    <cellStyle name="Обычный 9 5" xfId="1049"/>
    <cellStyle name="Обычный_Вся сеть на 01.09.2013" xfId="1331"/>
    <cellStyle name="Обычный_город" xfId="1332"/>
    <cellStyle name="Обычный_Лист1" xfId="1333"/>
    <cellStyle name="Открывавшаяся гиперссылка 2" xfId="1050"/>
    <cellStyle name="Плохой 10" xfId="1051"/>
    <cellStyle name="Плохой 2" xfId="1052"/>
    <cellStyle name="Плохой 2 2" xfId="1053"/>
    <cellStyle name="Плохой 2 3" xfId="1054"/>
    <cellStyle name="Плохой 2 4" xfId="1055"/>
    <cellStyle name="Плохой 3" xfId="1056"/>
    <cellStyle name="Плохой 4" xfId="1057"/>
    <cellStyle name="Плохой 5" xfId="1058"/>
    <cellStyle name="Плохой 6" xfId="1059"/>
    <cellStyle name="Плохой 7" xfId="1060"/>
    <cellStyle name="Плохой 8" xfId="1061"/>
    <cellStyle name="Плохой 9" xfId="1062"/>
    <cellStyle name="Пояснение 10" xfId="1063"/>
    <cellStyle name="Пояснение 2" xfId="1064"/>
    <cellStyle name="Пояснение 2 2" xfId="1065"/>
    <cellStyle name="Пояснение 2 3" xfId="1066"/>
    <cellStyle name="Пояснение 2 4" xfId="1067"/>
    <cellStyle name="Пояснение 3" xfId="1068"/>
    <cellStyle name="Пояснение 4" xfId="1069"/>
    <cellStyle name="Пояснение 5" xfId="1070"/>
    <cellStyle name="Пояснение 6" xfId="1071"/>
    <cellStyle name="Пояснение 7" xfId="1072"/>
    <cellStyle name="Пояснение 8" xfId="1073"/>
    <cellStyle name="Пояснение 9" xfId="1074"/>
    <cellStyle name="Примечание 10" xfId="1075"/>
    <cellStyle name="Примечание 11" xfId="1076"/>
    <cellStyle name="Примечание 2" xfId="1077"/>
    <cellStyle name="Примечание 2 2" xfId="1078"/>
    <cellStyle name="Примечание 2 2 2" xfId="1079"/>
    <cellStyle name="Примечание 2 3" xfId="1080"/>
    <cellStyle name="Примечание 2 4" xfId="1081"/>
    <cellStyle name="Примечание 2 5" xfId="1082"/>
    <cellStyle name="Примечание 2 6" xfId="1083"/>
    <cellStyle name="Примечание 3" xfId="1084"/>
    <cellStyle name="Примечание 4" xfId="1085"/>
    <cellStyle name="Примечание 5" xfId="1086"/>
    <cellStyle name="Примечание 6" xfId="1087"/>
    <cellStyle name="Примечание 7" xfId="1088"/>
    <cellStyle name="Примечание 8" xfId="1089"/>
    <cellStyle name="Примечание 9" xfId="1090"/>
    <cellStyle name="Процентный 10" xfId="1091"/>
    <cellStyle name="Процентный 11" xfId="1092"/>
    <cellStyle name="Процентный 12" xfId="1093"/>
    <cellStyle name="Процентный 13" xfId="1094"/>
    <cellStyle name="Процентный 14" xfId="1095"/>
    <cellStyle name="Процентный 15" xfId="1096"/>
    <cellStyle name="Процентный 15 2" xfId="1097"/>
    <cellStyle name="Процентный 16" xfId="1098"/>
    <cellStyle name="Процентный 16 2" xfId="1099"/>
    <cellStyle name="Процентный 17" xfId="1100"/>
    <cellStyle name="Процентный 17 2" xfId="1101"/>
    <cellStyle name="Процентный 18" xfId="1102"/>
    <cellStyle name="Процентный 18 2" xfId="1103"/>
    <cellStyle name="Процентный 19" xfId="1104"/>
    <cellStyle name="Процентный 19 2" xfId="1105"/>
    <cellStyle name="Процентный 2" xfId="1106"/>
    <cellStyle name="Процентный 2 10" xfId="1107"/>
    <cellStyle name="Процентный 2 11" xfId="1108"/>
    <cellStyle name="Процентный 2 12" xfId="1109"/>
    <cellStyle name="Процентный 2 12 2" xfId="1110"/>
    <cellStyle name="Процентный 2 13" xfId="1111"/>
    <cellStyle name="Процентный 2 13 2" xfId="1112"/>
    <cellStyle name="Процентный 2 14" xfId="1113"/>
    <cellStyle name="Процентный 2 14 2" xfId="1114"/>
    <cellStyle name="Процентный 2 15" xfId="1115"/>
    <cellStyle name="Процентный 2 15 2" xfId="1116"/>
    <cellStyle name="Процентный 2 16" xfId="1117"/>
    <cellStyle name="Процентный 2 16 2" xfId="1118"/>
    <cellStyle name="Процентный 2 17" xfId="1119"/>
    <cellStyle name="Процентный 2 17 2" xfId="1120"/>
    <cellStyle name="Процентный 2 18" xfId="1121"/>
    <cellStyle name="Процентный 2 18 2" xfId="1122"/>
    <cellStyle name="Процентный 2 19" xfId="1123"/>
    <cellStyle name="Процентный 2 19 2" xfId="1124"/>
    <cellStyle name="Процентный 2 2" xfId="1125"/>
    <cellStyle name="Процентный 2 2 2" xfId="1126"/>
    <cellStyle name="Процентный 2 20" xfId="1127"/>
    <cellStyle name="Процентный 2 20 2" xfId="1128"/>
    <cellStyle name="Процентный 2 21" xfId="1129"/>
    <cellStyle name="Процентный 2 21 2" xfId="1130"/>
    <cellStyle name="Процентный 2 22" xfId="1131"/>
    <cellStyle name="Процентный 2 22 2" xfId="1132"/>
    <cellStyle name="Процентный 2 23" xfId="1133"/>
    <cellStyle name="Процентный 2 23 2" xfId="1134"/>
    <cellStyle name="Процентный 2 24" xfId="1135"/>
    <cellStyle name="Процентный 2 24 2" xfId="1136"/>
    <cellStyle name="Процентный 2 25" xfId="1137"/>
    <cellStyle name="Процентный 2 26" xfId="1138"/>
    <cellStyle name="Процентный 2 27" xfId="1139"/>
    <cellStyle name="Процентный 2 28" xfId="1140"/>
    <cellStyle name="Процентный 2 3" xfId="1141"/>
    <cellStyle name="Процентный 2 3 2" xfId="1142"/>
    <cellStyle name="Процентный 2 4" xfId="1143"/>
    <cellStyle name="Процентный 2 5" xfId="1144"/>
    <cellStyle name="Процентный 2 6" xfId="1145"/>
    <cellStyle name="Процентный 2 7" xfId="1146"/>
    <cellStyle name="Процентный 2 8" xfId="1147"/>
    <cellStyle name="Процентный 2 9" xfId="1148"/>
    <cellStyle name="Процентный 20" xfId="1149"/>
    <cellStyle name="Процентный 20 2" xfId="1150"/>
    <cellStyle name="Процентный 21" xfId="1151"/>
    <cellStyle name="Процентный 21 2" xfId="1152"/>
    <cellStyle name="Процентный 22" xfId="1153"/>
    <cellStyle name="Процентный 22 2" xfId="1154"/>
    <cellStyle name="Процентный 23" xfId="1155"/>
    <cellStyle name="Процентный 23 2" xfId="1156"/>
    <cellStyle name="Процентный 24" xfId="1157"/>
    <cellStyle name="Процентный 24 2" xfId="1158"/>
    <cellStyle name="Процентный 25" xfId="1159"/>
    <cellStyle name="Процентный 25 2" xfId="1160"/>
    <cellStyle name="Процентный 26" xfId="1161"/>
    <cellStyle name="Процентный 26 2" xfId="1162"/>
    <cellStyle name="Процентный 27" xfId="1163"/>
    <cellStyle name="Процентный 27 2" xfId="1164"/>
    <cellStyle name="Процентный 3" xfId="1165"/>
    <cellStyle name="Процентный 3 2" xfId="1166"/>
    <cellStyle name="Процентный 3 3" xfId="1167"/>
    <cellStyle name="Процентный 4" xfId="1168"/>
    <cellStyle name="Процентный 4 2" xfId="1169"/>
    <cellStyle name="Процентный 4 3" xfId="1170"/>
    <cellStyle name="Процентный 4 4" xfId="1171"/>
    <cellStyle name="Процентный 5" xfId="1172"/>
    <cellStyle name="Процентный 5 2" xfId="1173"/>
    <cellStyle name="Процентный 6" xfId="1174"/>
    <cellStyle name="Процентный 7" xfId="1175"/>
    <cellStyle name="Процентный 8" xfId="1176"/>
    <cellStyle name="Процентный 9" xfId="1177"/>
    <cellStyle name="Связанная ячейка 10" xfId="1178"/>
    <cellStyle name="Связанная ячейка 2" xfId="1179"/>
    <cellStyle name="Связанная ячейка 2 2" xfId="1180"/>
    <cellStyle name="Связанная ячейка 2 3" xfId="1181"/>
    <cellStyle name="Связанная ячейка 2 4" xfId="1182"/>
    <cellStyle name="Связанная ячейка 3" xfId="1183"/>
    <cellStyle name="Связанная ячейка 4" xfId="1184"/>
    <cellStyle name="Связанная ячейка 5" xfId="1185"/>
    <cellStyle name="Связанная ячейка 6" xfId="1186"/>
    <cellStyle name="Связанная ячейка 7" xfId="1187"/>
    <cellStyle name="Связанная ячейка 8" xfId="1188"/>
    <cellStyle name="Связанная ячейка 9" xfId="1189"/>
    <cellStyle name="Стиль 1" xfId="1190"/>
    <cellStyle name="Стиль 1 2" xfId="1191"/>
    <cellStyle name="Стиль 1 2 2" xfId="1192"/>
    <cellStyle name="Стиль 1 2 3" xfId="1193"/>
    <cellStyle name="Стиль 1 3" xfId="1194"/>
    <cellStyle name="Стиль 1 3 2" xfId="1195"/>
    <cellStyle name="Стиль 1 4" xfId="1196"/>
    <cellStyle name="Стиль 1 4 2" xfId="1197"/>
    <cellStyle name="Стиль 1 5" xfId="1198"/>
    <cellStyle name="Стиль 2" xfId="1199"/>
    <cellStyle name="Стиль 3" xfId="1200"/>
    <cellStyle name="Стиль 4" xfId="1201"/>
    <cellStyle name="Стиль 5" xfId="1202"/>
    <cellStyle name="Стиль 6" xfId="1203"/>
    <cellStyle name="Текст предупреждения 10" xfId="1204"/>
    <cellStyle name="Текст предупреждения 2" xfId="1205"/>
    <cellStyle name="Текст предупреждения 2 2" xfId="1206"/>
    <cellStyle name="Текст предупреждения 2 3" xfId="1207"/>
    <cellStyle name="Текст предупреждения 2 4" xfId="1208"/>
    <cellStyle name="Текст предупреждения 3" xfId="1209"/>
    <cellStyle name="Текст предупреждения 4" xfId="1210"/>
    <cellStyle name="Текст предупреждения 5" xfId="1211"/>
    <cellStyle name="Текст предупреждения 6" xfId="1212"/>
    <cellStyle name="Текст предупреждения 7" xfId="1213"/>
    <cellStyle name="Текст предупреждения 8" xfId="1214"/>
    <cellStyle name="Текст предупреждения 9" xfId="1215"/>
    <cellStyle name="Тысячи [0]_17PRIL-3" xfId="1216"/>
    <cellStyle name="Тысячи_17PRIL-3" xfId="1217"/>
    <cellStyle name="Финансовый [0] 2" xfId="1218"/>
    <cellStyle name="Финансовый [0] 2 2" xfId="1219"/>
    <cellStyle name="Финансовый [0] 2 3" xfId="1220"/>
    <cellStyle name="Финансовый [0] 3" xfId="1221"/>
    <cellStyle name="Финансовый [0] 4" xfId="1222"/>
    <cellStyle name="Финансовый [0] 4 2" xfId="1223"/>
    <cellStyle name="Финансовый 10" xfId="1224"/>
    <cellStyle name="Финансовый 11" xfId="1225"/>
    <cellStyle name="Финансовый 12" xfId="1226"/>
    <cellStyle name="Финансовый 13" xfId="1227"/>
    <cellStyle name="Финансовый 13 2" xfId="1228"/>
    <cellStyle name="Финансовый 13 2 2" xfId="1229"/>
    <cellStyle name="Финансовый 14" xfId="1230"/>
    <cellStyle name="Финансовый 14 2" xfId="1231"/>
    <cellStyle name="Финансовый 15" xfId="1232"/>
    <cellStyle name="Финансовый 15 2" xfId="1233"/>
    <cellStyle name="Финансовый 16" xfId="1234"/>
    <cellStyle name="Финансовый 16 2" xfId="1235"/>
    <cellStyle name="Финансовый 17" xfId="1236"/>
    <cellStyle name="Финансовый 17 2" xfId="1237"/>
    <cellStyle name="Финансовый 18" xfId="1238"/>
    <cellStyle name="Финансовый 18 2" xfId="1239"/>
    <cellStyle name="Финансовый 19" xfId="1240"/>
    <cellStyle name="Финансовый 19 2" xfId="1241"/>
    <cellStyle name="Финансовый 2" xfId="1242"/>
    <cellStyle name="Финансовый 2 10" xfId="1243"/>
    <cellStyle name="Финансовый 2 11" xfId="1244"/>
    <cellStyle name="Финансовый 2 12" xfId="1245"/>
    <cellStyle name="Финансовый 2 12 2" xfId="1246"/>
    <cellStyle name="Финансовый 2 13" xfId="1247"/>
    <cellStyle name="Финансовый 2 13 2" xfId="1248"/>
    <cellStyle name="Финансовый 2 14" xfId="1249"/>
    <cellStyle name="Финансовый 2 14 2" xfId="1250"/>
    <cellStyle name="Финансовый 2 15" xfId="1251"/>
    <cellStyle name="Финансовый 2 15 2" xfId="1252"/>
    <cellStyle name="Финансовый 2 16" xfId="1253"/>
    <cellStyle name="Финансовый 2 16 2" xfId="1254"/>
    <cellStyle name="Финансовый 2 17" xfId="1255"/>
    <cellStyle name="Финансовый 2 17 2" xfId="1256"/>
    <cellStyle name="Финансовый 2 18" xfId="1257"/>
    <cellStyle name="Финансовый 2 18 2" xfId="1258"/>
    <cellStyle name="Финансовый 2 19" xfId="1259"/>
    <cellStyle name="Финансовый 2 19 2" xfId="1260"/>
    <cellStyle name="Финансовый 2 2" xfId="1261"/>
    <cellStyle name="Финансовый 2 2 2" xfId="1262"/>
    <cellStyle name="Финансовый 2 2 3" xfId="1263"/>
    <cellStyle name="Финансовый 2 20" xfId="1264"/>
    <cellStyle name="Финансовый 2 20 2" xfId="1265"/>
    <cellStyle name="Финансовый 2 21" xfId="1266"/>
    <cellStyle name="Финансовый 2 21 2" xfId="1267"/>
    <cellStyle name="Финансовый 2 22" xfId="1268"/>
    <cellStyle name="Финансовый 2 22 2" xfId="1269"/>
    <cellStyle name="Финансовый 2 23" xfId="1270"/>
    <cellStyle name="Финансовый 2 23 2" xfId="1271"/>
    <cellStyle name="Финансовый 2 24" xfId="1272"/>
    <cellStyle name="Финансовый 2 24 2" xfId="1273"/>
    <cellStyle name="Финансовый 2 25" xfId="1274"/>
    <cellStyle name="Финансовый 2 26" xfId="1275"/>
    <cellStyle name="Финансовый 2 27" xfId="1276"/>
    <cellStyle name="Финансовый 2 28" xfId="1277"/>
    <cellStyle name="Финансовый 2 29" xfId="1278"/>
    <cellStyle name="Финансовый 2 3" xfId="1279"/>
    <cellStyle name="Финансовый 2 3 2" xfId="1280"/>
    <cellStyle name="Финансовый 2 3 3" xfId="1281"/>
    <cellStyle name="Финансовый 2 4" xfId="1282"/>
    <cellStyle name="Финансовый 2 4 2" xfId="1283"/>
    <cellStyle name="Финансовый 2 5" xfId="1284"/>
    <cellStyle name="Финансовый 2 6" xfId="1285"/>
    <cellStyle name="Финансовый 2 7" xfId="1286"/>
    <cellStyle name="Финансовый 2 8" xfId="1287"/>
    <cellStyle name="Финансовый 2 9" xfId="1288"/>
    <cellStyle name="Финансовый 2_Королёв формат 2 (2)" xfId="1289"/>
    <cellStyle name="Финансовый 20" xfId="1290"/>
    <cellStyle name="Финансовый 20 2" xfId="1291"/>
    <cellStyle name="Финансовый 21" xfId="1292"/>
    <cellStyle name="Финансовый 21 2" xfId="1293"/>
    <cellStyle name="Финансовый 22" xfId="1294"/>
    <cellStyle name="Финансовый 22 2" xfId="1295"/>
    <cellStyle name="Финансовый 23" xfId="1296"/>
    <cellStyle name="Финансовый 23 2" xfId="1297"/>
    <cellStyle name="Финансовый 24" xfId="1298"/>
    <cellStyle name="Финансовый 24 2" xfId="1299"/>
    <cellStyle name="Финансовый 25" xfId="1300"/>
    <cellStyle name="Финансовый 25 2" xfId="1301"/>
    <cellStyle name="Финансовый 26" xfId="1302"/>
    <cellStyle name="Финансовый 26 2" xfId="1303"/>
    <cellStyle name="Финансовый 27" xfId="1304"/>
    <cellStyle name="Финансовый 3" xfId="1305"/>
    <cellStyle name="Финансовый 3 2" xfId="1306"/>
    <cellStyle name="Финансовый 3 2 2" xfId="1307"/>
    <cellStyle name="Финансовый 3 3" xfId="1308"/>
    <cellStyle name="Финансовый 3 4" xfId="1309"/>
    <cellStyle name="Финансовый 4" xfId="1310"/>
    <cellStyle name="Финансовый 4 2" xfId="1311"/>
    <cellStyle name="Финансовый 4 3" xfId="1312"/>
    <cellStyle name="Финансовый 5" xfId="1313"/>
    <cellStyle name="Финансовый 6" xfId="1314"/>
    <cellStyle name="Финансовый 7" xfId="1315"/>
    <cellStyle name="Финансовый 8" xfId="1316"/>
    <cellStyle name="Финансовый 9" xfId="1317"/>
    <cellStyle name="Хороший 10" xfId="1318"/>
    <cellStyle name="Хороший 2" xfId="1319"/>
    <cellStyle name="Хороший 2 2" xfId="1320"/>
    <cellStyle name="Хороший 2 3" xfId="1321"/>
    <cellStyle name="Хороший 2 4" xfId="1322"/>
    <cellStyle name="Хороший 3" xfId="1323"/>
    <cellStyle name="Хороший 4" xfId="1324"/>
    <cellStyle name="Хороший 5" xfId="1325"/>
    <cellStyle name="Хороший 6" xfId="1326"/>
    <cellStyle name="Хороший 7" xfId="1327"/>
    <cellStyle name="Хороший 8" xfId="1328"/>
    <cellStyle name="Хороший 9" xfId="1329"/>
    <cellStyle name="標準_EUDF" xfId="1330"/>
  </cellStyles>
  <dxfs count="10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0-Paziy-ES/Desktop/&#1055;&#1088;&#1080;&#1083;&#1086;&#1078;&#1077;&#1085;&#1080;&#1077;%201%20(&#1085;&#1086;&#1074;.%20&#1087;&#1088;&#1072;&#1079;-&#1082;&#1080;%20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bsb.terbank.sib.sbrf.ru:4401/oufs/Shared%20Documents/&#1041;&#1072;&#1079;&#1072;%20&#1076;&#1072;&#1085;&#1085;&#1099;&#1093;%20&#1087;&#1086;%20&#1060;&#1057;/2016.10.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дежур 2016"/>
      <sheetName val="свод (2)"/>
      <sheetName val="свод"/>
      <sheetName val="Лист1"/>
      <sheetName val="Очереди 15г."/>
      <sheetName val="2015"/>
      <sheetName val="Лист2"/>
      <sheetName val="Окна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8558/0010</v>
          </cell>
          <cell r="C3" t="str">
            <v>Дополнительный офис - специализированный филиал, обслуживающий физических лиц</v>
          </cell>
          <cell r="D3" t="str">
            <v>(38844)28566</v>
          </cell>
        </row>
        <row r="4">
          <cell r="B4" t="str">
            <v>8558/0015</v>
          </cell>
          <cell r="C4" t="str">
            <v>Дополнительный офис - специализированный филиал, обслуживающий физических лиц</v>
          </cell>
          <cell r="D4" t="str">
            <v>(38843)27325</v>
          </cell>
        </row>
        <row r="5">
          <cell r="B5" t="str">
            <v>8558/0002</v>
          </cell>
          <cell r="C5" t="str">
            <v>Дополнительный офис - специализированный филиал, обслуживающий физических лиц</v>
          </cell>
          <cell r="D5" t="str">
            <v>(38822)24897</v>
          </cell>
        </row>
        <row r="6">
          <cell r="B6" t="str">
            <v>8558/0020</v>
          </cell>
          <cell r="C6" t="str">
            <v>Дополнительный офис - специализированный филиал, обслуживающий физических лиц</v>
          </cell>
          <cell r="D6" t="str">
            <v>(38846)23501</v>
          </cell>
        </row>
        <row r="7">
          <cell r="B7" t="str">
            <v>8558/0036</v>
          </cell>
          <cell r="C7" t="str">
            <v>Операционная касса вне кассового узла</v>
          </cell>
          <cell r="D7" t="str">
            <v>(38849)26374</v>
          </cell>
        </row>
        <row r="8">
          <cell r="B8" t="str">
            <v>8558/0004</v>
          </cell>
          <cell r="C8" t="str">
            <v>Дополнительный офис - специализированный филиал, обслуживающий физических лиц</v>
          </cell>
          <cell r="D8" t="str">
            <v>(38822)44285</v>
          </cell>
        </row>
        <row r="9">
          <cell r="B9" t="str">
            <v>8558/0061</v>
          </cell>
          <cell r="C9" t="str">
            <v>Дополнительный офис - специализированный филиал, обслуживающий физических лиц</v>
          </cell>
          <cell r="D9" t="str">
            <v>(38822)24897</v>
          </cell>
        </row>
        <row r="10">
          <cell r="B10" t="str">
            <v>8558/0007</v>
          </cell>
          <cell r="C10" t="str">
            <v>Дополнительный офис - специализированный филиал, обслуживающий физических лиц</v>
          </cell>
          <cell r="D10" t="str">
            <v>(38844)29354</v>
          </cell>
        </row>
        <row r="11">
          <cell r="B11" t="str">
            <v>8644/0126</v>
          </cell>
          <cell r="C11" t="str">
            <v>Операционная касса вне кассового узла</v>
          </cell>
          <cell r="D11" t="str">
            <v>(3852)496639</v>
          </cell>
        </row>
        <row r="12">
          <cell r="B12" t="str">
            <v>8644/0183</v>
          </cell>
          <cell r="C12" t="str">
            <v>Операционная касса вне кассового узла</v>
          </cell>
          <cell r="D12" t="str">
            <v>(3852)264824</v>
          </cell>
        </row>
        <row r="13">
          <cell r="B13" t="str">
            <v>8644/0190</v>
          </cell>
          <cell r="C13" t="str">
            <v>Дополнительный офис - специализированный филиал, обслуживающий физических лиц</v>
          </cell>
          <cell r="D13" t="str">
            <v>(3852)363530</v>
          </cell>
        </row>
        <row r="14">
          <cell r="B14" t="str">
            <v>8644/0200</v>
          </cell>
          <cell r="C14" t="str">
            <v>Операционная касса вне кассового узла</v>
          </cell>
          <cell r="D14" t="str">
            <v>(38578)27307</v>
          </cell>
        </row>
        <row r="15">
          <cell r="B15" t="str">
            <v>8644/0204</v>
          </cell>
          <cell r="C15" t="str">
            <v>Операционная касса вне кассового узла</v>
          </cell>
          <cell r="D15" t="str">
            <v>(38578)28146</v>
          </cell>
        </row>
        <row r="16">
          <cell r="B16" t="str">
            <v>8644/0205</v>
          </cell>
          <cell r="C16" t="str">
            <v>Операционная касса вне кассового узла</v>
          </cell>
          <cell r="D16" t="str">
            <v>(38578)26410</v>
          </cell>
        </row>
        <row r="17">
          <cell r="B17" t="str">
            <v>8644/0208</v>
          </cell>
          <cell r="C17" t="str">
            <v>Операционная касса вне кассового узла</v>
          </cell>
          <cell r="D17" t="str">
            <v>(38570)23435</v>
          </cell>
        </row>
        <row r="18">
          <cell r="B18" t="str">
            <v>8644/0209</v>
          </cell>
          <cell r="C18" t="str">
            <v>Операционная касса вне кассового узла</v>
          </cell>
          <cell r="D18" t="str">
            <v>(38578)25384</v>
          </cell>
        </row>
        <row r="19">
          <cell r="B19" t="str">
            <v>8644/0210</v>
          </cell>
          <cell r="C19" t="str">
            <v>Операционная касса вне кассового узла</v>
          </cell>
          <cell r="D19" t="str">
            <v>(38570)27880</v>
          </cell>
        </row>
        <row r="20">
          <cell r="B20" t="str">
            <v>8644/0224</v>
          </cell>
          <cell r="C20" t="str">
            <v>Операционная касса вне кассового узла</v>
          </cell>
          <cell r="D20" t="str">
            <v>(38579)23336</v>
          </cell>
        </row>
        <row r="21">
          <cell r="B21" t="str">
            <v>8644/0229</v>
          </cell>
          <cell r="C21" t="str">
            <v>Дополнительный офис - специализированный филиал, обслуживающий физических лиц</v>
          </cell>
          <cell r="D21" t="str">
            <v>(38579)22967</v>
          </cell>
        </row>
        <row r="22">
          <cell r="B22" t="str">
            <v>8644/0231</v>
          </cell>
          <cell r="C22" t="str">
            <v>Дополнительный офис - специализированный филиал, обслуживающий физических лиц</v>
          </cell>
          <cell r="D22" t="str">
            <v>(38557)20687</v>
          </cell>
        </row>
        <row r="23">
          <cell r="B23" t="str">
            <v>8644/0232</v>
          </cell>
          <cell r="C23" t="str">
            <v>Дополнительный офис - специализированный филиал, обслуживающий физических лиц</v>
          </cell>
          <cell r="D23" t="str">
            <v>(38557)45324</v>
          </cell>
        </row>
        <row r="24">
          <cell r="B24" t="str">
            <v>8644/0233</v>
          </cell>
          <cell r="C24" t="str">
            <v>Дополнительный офис - специализированный филиал, обслуживающий физических лиц</v>
          </cell>
          <cell r="D24" t="str">
            <v>(38557)29347</v>
          </cell>
        </row>
        <row r="25">
          <cell r="B25" t="str">
            <v>8644/0235</v>
          </cell>
          <cell r="C25" t="str">
            <v>Дополнительный офис - специализированный филиал, обслуживающий физических лиц</v>
          </cell>
          <cell r="D25" t="str">
            <v>(38557)63000</v>
          </cell>
        </row>
        <row r="26">
          <cell r="B26" t="str">
            <v>8644/0236</v>
          </cell>
          <cell r="C26" t="str">
            <v>Дополнительный офис - специализированный филиал, обслуживающий физических лиц</v>
          </cell>
          <cell r="D26" t="str">
            <v>(38557)27600</v>
          </cell>
        </row>
        <row r="27">
          <cell r="B27" t="str">
            <v>8644/0237</v>
          </cell>
          <cell r="C27" t="str">
            <v>Дополнительный офис - специализированный филиал, обслуживающий физических лиц</v>
          </cell>
          <cell r="D27" t="str">
            <v>(38557)92447</v>
          </cell>
        </row>
        <row r="28">
          <cell r="B28" t="str">
            <v>8644/0240</v>
          </cell>
          <cell r="C28" t="str">
            <v>Дополнительный офис - специализированный филиал, обслуживающий физических лиц</v>
          </cell>
          <cell r="D28" t="str">
            <v>(38557)22736</v>
          </cell>
        </row>
        <row r="29">
          <cell r="B29" t="str">
            <v>8644/0241</v>
          </cell>
          <cell r="C29" t="str">
            <v>Дополнительный офис - специализированный филиал, обслуживающий физических лиц</v>
          </cell>
          <cell r="D29" t="str">
            <v>(38557)91460</v>
          </cell>
        </row>
        <row r="30">
          <cell r="B30" t="str">
            <v>8644/0251</v>
          </cell>
          <cell r="C30" t="str">
            <v>Дополнительный офис - специализированный филиал, обслуживающий физических лиц</v>
          </cell>
          <cell r="D30" t="str">
            <v>(38557)73352</v>
          </cell>
        </row>
        <row r="31">
          <cell r="B31" t="str">
            <v>8644/0252</v>
          </cell>
          <cell r="C31" t="str">
            <v>Операционная касса вне кассового узла</v>
          </cell>
          <cell r="D31" t="str">
            <v>(38557)71219</v>
          </cell>
        </row>
        <row r="32">
          <cell r="B32" t="str">
            <v>8644/0259</v>
          </cell>
          <cell r="C32" t="str">
            <v>Операционная касса вне кассового узла</v>
          </cell>
          <cell r="D32" t="str">
            <v>(38557)75205</v>
          </cell>
        </row>
        <row r="33">
          <cell r="B33" t="str">
            <v>8644/0263</v>
          </cell>
          <cell r="C33" t="str">
            <v>Операционная касса вне кассового узла</v>
          </cell>
          <cell r="D33" t="str">
            <v>(38553)35351</v>
          </cell>
        </row>
        <row r="34">
          <cell r="B34" t="str">
            <v>8644/0270</v>
          </cell>
          <cell r="C34" t="str">
            <v>Операционная касса вне кассового узла</v>
          </cell>
          <cell r="D34" t="str">
            <v>(38553)34516</v>
          </cell>
        </row>
        <row r="35">
          <cell r="B35" t="str">
            <v>8644/0271</v>
          </cell>
          <cell r="C35" t="str">
            <v>Операционная касса вне кассового узла</v>
          </cell>
          <cell r="D35" t="str">
            <v>(38553)33364</v>
          </cell>
        </row>
        <row r="36">
          <cell r="B36" t="str">
            <v>8644/0273</v>
          </cell>
          <cell r="C36" t="str">
            <v>Операционная касса вне кассового узла</v>
          </cell>
          <cell r="D36" t="str">
            <v>(38553)48567</v>
          </cell>
        </row>
        <row r="37">
          <cell r="B37" t="str">
            <v>8644/0274</v>
          </cell>
          <cell r="C37" t="str">
            <v>Операционная касса вне кассового узла</v>
          </cell>
          <cell r="D37" t="str">
            <v>(38553)31348</v>
          </cell>
        </row>
        <row r="38">
          <cell r="B38" t="str">
            <v>8644/0275</v>
          </cell>
          <cell r="C38" t="str">
            <v>Операционная касса вне кассового узла</v>
          </cell>
          <cell r="D38" t="str">
            <v>(38553)48867</v>
          </cell>
        </row>
        <row r="39">
          <cell r="B39" t="str">
            <v>8644/0277</v>
          </cell>
          <cell r="C39" t="str">
            <v>Операционная касса вне кассового узла</v>
          </cell>
          <cell r="D39" t="str">
            <v>(38553)46522</v>
          </cell>
        </row>
        <row r="40">
          <cell r="B40" t="str">
            <v>8644/0280</v>
          </cell>
          <cell r="C40" t="str">
            <v>Дополнительный офис - специализированный филиал, обслуживающий физических лиц</v>
          </cell>
          <cell r="D40" t="str">
            <v>(38553)22042</v>
          </cell>
        </row>
        <row r="41">
          <cell r="B41" t="str">
            <v>8644/0282</v>
          </cell>
          <cell r="C41" t="str">
            <v>Операционная касса вне кассового узла</v>
          </cell>
          <cell r="D41" t="str">
            <v>(38553)30660</v>
          </cell>
        </row>
        <row r="42">
          <cell r="B42" t="str">
            <v>8644/0284</v>
          </cell>
          <cell r="C42" t="str">
            <v>Операционная касса вне кассового узла</v>
          </cell>
          <cell r="D42" t="str">
            <v>(38574)28343</v>
          </cell>
        </row>
        <row r="43">
          <cell r="B43" t="str">
            <v>8644/0285</v>
          </cell>
          <cell r="C43" t="str">
            <v>Операционная касса вне кассового узла</v>
          </cell>
          <cell r="D43" t="str">
            <v>(38574)26335</v>
          </cell>
        </row>
        <row r="44">
          <cell r="B44" t="str">
            <v>8644/0286</v>
          </cell>
          <cell r="C44" t="str">
            <v>Операционная касса вне кассового узла</v>
          </cell>
          <cell r="D44" t="str">
            <v>(38574)23440</v>
          </cell>
        </row>
        <row r="45">
          <cell r="B45" t="str">
            <v>8644/0288</v>
          </cell>
          <cell r="C45" t="str">
            <v>Операционная касса вне кассового узла</v>
          </cell>
          <cell r="D45" t="str">
            <v>(38574)24407</v>
          </cell>
        </row>
        <row r="46">
          <cell r="B46" t="str">
            <v>8644/0292</v>
          </cell>
          <cell r="C46" t="str">
            <v>Операционная касса вне кассового узла</v>
          </cell>
          <cell r="D46" t="str">
            <v>(38599)27367</v>
          </cell>
        </row>
        <row r="47">
          <cell r="B47" t="str">
            <v>8644/0293</v>
          </cell>
          <cell r="C47" t="str">
            <v>Операционная касса вне кассового узла</v>
          </cell>
          <cell r="D47" t="str">
            <v>(38599)26361</v>
          </cell>
        </row>
        <row r="48">
          <cell r="B48" t="str">
            <v>8644/0298</v>
          </cell>
          <cell r="C48" t="str">
            <v>Операционная касса вне кассового узла</v>
          </cell>
          <cell r="D48" t="str">
            <v>(38583)28380</v>
          </cell>
        </row>
        <row r="49">
          <cell r="B49" t="str">
            <v>8644/0300</v>
          </cell>
          <cell r="C49" t="str">
            <v>Дополнительный офис - специализированный филиал, обслуживающий физических лиц</v>
          </cell>
          <cell r="D49" t="str">
            <v>(38583)24669</v>
          </cell>
        </row>
        <row r="50">
          <cell r="B50" t="str">
            <v>8644/0301</v>
          </cell>
          <cell r="C50" t="str">
            <v>Операционная касса вне кассового узла</v>
          </cell>
          <cell r="D50" t="str">
            <v>(38583)26927</v>
          </cell>
        </row>
        <row r="51">
          <cell r="B51" t="str">
            <v>8644/0302</v>
          </cell>
          <cell r="C51" t="str">
            <v>Операционная касса вне кассового узла</v>
          </cell>
          <cell r="D51" t="str">
            <v>(38583)25434</v>
          </cell>
        </row>
        <row r="52">
          <cell r="B52" t="str">
            <v>8644/0304</v>
          </cell>
          <cell r="C52" t="str">
            <v>Операционная касса вне кассового узла</v>
          </cell>
          <cell r="D52" t="str">
            <v>(38583)29649</v>
          </cell>
        </row>
        <row r="53">
          <cell r="B53" t="str">
            <v>8644/0307</v>
          </cell>
          <cell r="C53" t="str">
            <v>Операционная касса вне кассового узла</v>
          </cell>
          <cell r="D53" t="str">
            <v>(38583)27330</v>
          </cell>
        </row>
        <row r="54">
          <cell r="B54" t="str">
            <v>8644/0308</v>
          </cell>
          <cell r="C54" t="str">
            <v>Операционная касса вне кассового узла</v>
          </cell>
          <cell r="D54" t="str">
            <v>(38583)29447</v>
          </cell>
        </row>
        <row r="55">
          <cell r="B55" t="str">
            <v>8644/0309</v>
          </cell>
          <cell r="C55" t="str">
            <v>Операционная касса вне кассового узла</v>
          </cell>
          <cell r="D55" t="str">
            <v>(38583)23622</v>
          </cell>
        </row>
        <row r="56">
          <cell r="B56" t="str">
            <v>8644/0310</v>
          </cell>
          <cell r="C56" t="str">
            <v>Операционная касса вне кассового узла</v>
          </cell>
          <cell r="D56" t="str">
            <v>(38583)23922</v>
          </cell>
        </row>
        <row r="57">
          <cell r="B57" t="str">
            <v>8644/0314</v>
          </cell>
          <cell r="C57" t="str">
            <v>Дополнительный офис - специализированный филиал, обслуживающий физических лиц</v>
          </cell>
          <cell r="D57" t="str">
            <v>(38550)25382</v>
          </cell>
        </row>
        <row r="58">
          <cell r="B58" t="str">
            <v>8644/0315</v>
          </cell>
          <cell r="C58" t="str">
            <v>Операционная касса вне кассового узла</v>
          </cell>
          <cell r="D58" t="str">
            <v>(38550)24344</v>
          </cell>
        </row>
        <row r="59">
          <cell r="B59" t="str">
            <v>8644/0319</v>
          </cell>
          <cell r="C59" t="str">
            <v>Операционная касса вне кассового узла</v>
          </cell>
          <cell r="D59" t="str">
            <v>(38550)24684</v>
          </cell>
        </row>
        <row r="60">
          <cell r="B60" t="str">
            <v>8644/0321</v>
          </cell>
          <cell r="C60" t="str">
            <v>Операционная касса вне кассового узла</v>
          </cell>
          <cell r="D60" t="str">
            <v>(38550)25146</v>
          </cell>
        </row>
        <row r="61">
          <cell r="B61" t="str">
            <v>8644/0323</v>
          </cell>
          <cell r="C61" t="str">
            <v>Операционная касса вне кассового узла</v>
          </cell>
          <cell r="D61" t="str">
            <v>(38550)23452</v>
          </cell>
        </row>
        <row r="62">
          <cell r="B62" t="str">
            <v>8644/0324</v>
          </cell>
          <cell r="C62" t="str">
            <v>Операционная касса вне кассового узла</v>
          </cell>
          <cell r="D62" t="str">
            <v>(38550)27724</v>
          </cell>
        </row>
        <row r="63">
          <cell r="B63" t="str">
            <v>8644/0325</v>
          </cell>
          <cell r="C63" t="str">
            <v>Операционная касса вне кассового узла</v>
          </cell>
          <cell r="D63" t="str">
            <v>(38550)27544</v>
          </cell>
        </row>
        <row r="64">
          <cell r="B64" t="str">
            <v>8644/0327</v>
          </cell>
          <cell r="C64" t="str">
            <v>Операционная касса вне кассового узла</v>
          </cell>
          <cell r="D64" t="str">
            <v>(38550)27390</v>
          </cell>
        </row>
        <row r="65">
          <cell r="B65" t="str">
            <v>8644/0328</v>
          </cell>
          <cell r="C65" t="str">
            <v>Операционная касса вне кассового узла</v>
          </cell>
          <cell r="D65" t="str">
            <v>(38550)26039</v>
          </cell>
        </row>
        <row r="66">
          <cell r="B66" t="str">
            <v>8644/0329</v>
          </cell>
          <cell r="C66" t="str">
            <v>Операционная касса вне кассового узла</v>
          </cell>
          <cell r="D66" t="str">
            <v>(38550)24284</v>
          </cell>
        </row>
        <row r="67">
          <cell r="B67" t="str">
            <v>8644/0331</v>
          </cell>
          <cell r="C67" t="str">
            <v>Дополнительный офис - специализированный филиал, обслуживающий физических лиц</v>
          </cell>
          <cell r="D67" t="str">
            <v>(3854)375151</v>
          </cell>
        </row>
        <row r="68">
          <cell r="B68" t="str">
            <v>8644/0335</v>
          </cell>
          <cell r="C68" t="str">
            <v>Дополнительный офис - специализированный филиал, обслуживающий физических лиц</v>
          </cell>
          <cell r="D68" t="str">
            <v>(3854)407571</v>
          </cell>
        </row>
        <row r="69">
          <cell r="B69" t="str">
            <v>8644/0336</v>
          </cell>
          <cell r="C69" t="str">
            <v>Операционная касса вне кассового узла</v>
          </cell>
          <cell r="D69" t="str">
            <v>(38533)24333</v>
          </cell>
        </row>
        <row r="70">
          <cell r="B70" t="str">
            <v>8644/0339</v>
          </cell>
          <cell r="C70" t="str">
            <v>Операционная касса вне кассового узла</v>
          </cell>
          <cell r="D70" t="str">
            <v>(38530)25368</v>
          </cell>
        </row>
        <row r="71">
          <cell r="B71" t="str">
            <v>8644/0340</v>
          </cell>
          <cell r="C71" t="str">
            <v>Операционная касса вне кассового узла</v>
          </cell>
          <cell r="D71" t="str">
            <v>(38530)26302</v>
          </cell>
        </row>
        <row r="72">
          <cell r="B72" t="str">
            <v>8644/0343</v>
          </cell>
          <cell r="C72" t="str">
            <v>Операционная касса вне кассового узла</v>
          </cell>
          <cell r="D72" t="str">
            <v>(38530)29336</v>
          </cell>
        </row>
        <row r="73">
          <cell r="B73" t="str">
            <v>8644/0344</v>
          </cell>
          <cell r="C73" t="str">
            <v>Операционная касса вне кассового узла</v>
          </cell>
          <cell r="D73" t="str">
            <v>(38530)28382</v>
          </cell>
        </row>
        <row r="74">
          <cell r="B74" t="str">
            <v>8644/0345</v>
          </cell>
          <cell r="C74" t="str">
            <v>Операционная касса вне кассового узла</v>
          </cell>
          <cell r="D74" t="str">
            <v>(38530)27321</v>
          </cell>
        </row>
        <row r="75">
          <cell r="B75" t="str">
            <v>8644/0348</v>
          </cell>
          <cell r="C75" t="str">
            <v>Операционная касса вне кассового узла</v>
          </cell>
          <cell r="D75" t="str">
            <v>(38535)29326</v>
          </cell>
        </row>
        <row r="76">
          <cell r="B76" t="str">
            <v>8644/0355</v>
          </cell>
          <cell r="C76" t="str">
            <v>Операционная касса вне кассового узла</v>
          </cell>
          <cell r="D76" t="str">
            <v>(38596)34675</v>
          </cell>
        </row>
        <row r="77">
          <cell r="B77" t="str">
            <v>8644/0358</v>
          </cell>
          <cell r="C77" t="str">
            <v>Операционная касса вне кассового узла</v>
          </cell>
          <cell r="D77" t="str">
            <v>(38596)36336</v>
          </cell>
        </row>
        <row r="78">
          <cell r="B78" t="str">
            <v>8644/0359</v>
          </cell>
          <cell r="C78" t="str">
            <v>Операционная касса вне кассового узла</v>
          </cell>
          <cell r="D78" t="str">
            <v>(38596)35132</v>
          </cell>
        </row>
        <row r="79">
          <cell r="B79" t="str">
            <v>8644/0360</v>
          </cell>
          <cell r="C79" t="str">
            <v>Операционная касса вне кассового узла</v>
          </cell>
          <cell r="D79" t="str">
            <v>(38596)38310</v>
          </cell>
        </row>
        <row r="80">
          <cell r="B80" t="str">
            <v>8644/0361</v>
          </cell>
          <cell r="C80" t="str">
            <v>Операционная касса вне кассового узла</v>
          </cell>
          <cell r="D80" t="str">
            <v>(38596)33435</v>
          </cell>
        </row>
        <row r="81">
          <cell r="B81" t="str">
            <v>8644/0362</v>
          </cell>
          <cell r="C81" t="str">
            <v>Операционная касса вне кассового узла</v>
          </cell>
          <cell r="D81" t="str">
            <v>(38596)32536</v>
          </cell>
        </row>
        <row r="82">
          <cell r="B82" t="str">
            <v>8644/0369</v>
          </cell>
          <cell r="C82" t="str">
            <v>Операционная касса вне кассового узла</v>
          </cell>
          <cell r="D82" t="str">
            <v>(3854)371122</v>
          </cell>
        </row>
        <row r="83">
          <cell r="B83" t="str">
            <v>8644/0371</v>
          </cell>
          <cell r="C83" t="str">
            <v>Операционная касса вне кассового узла</v>
          </cell>
          <cell r="D83" t="str">
            <v>(3854)770235</v>
          </cell>
        </row>
        <row r="84">
          <cell r="B84" t="str">
            <v>8644/0372</v>
          </cell>
          <cell r="C84" t="str">
            <v>Операционная касса вне кассового узла</v>
          </cell>
          <cell r="D84" t="str">
            <v>(3854)774324</v>
          </cell>
        </row>
        <row r="85">
          <cell r="B85" t="str">
            <v>8644/0373</v>
          </cell>
          <cell r="C85" t="str">
            <v>Операционная касса вне кассового узла</v>
          </cell>
          <cell r="D85" t="str">
            <v>(3854)774634</v>
          </cell>
        </row>
        <row r="86">
          <cell r="B86" t="str">
            <v>8644/0374</v>
          </cell>
          <cell r="C86" t="str">
            <v>Операционная касса вне кассового узла</v>
          </cell>
          <cell r="D86" t="str">
            <v>(3854)384835</v>
          </cell>
        </row>
        <row r="87">
          <cell r="B87" t="str">
            <v>8644/0375</v>
          </cell>
          <cell r="C87" t="str">
            <v>Операционная касса вне кассового узла</v>
          </cell>
          <cell r="D87" t="str">
            <v>(3854)383759</v>
          </cell>
        </row>
        <row r="88">
          <cell r="B88" t="str">
            <v>8644/0377</v>
          </cell>
          <cell r="C88" t="str">
            <v>Дополнительный офис - специализированный филиал, обслуживающий физических лиц</v>
          </cell>
          <cell r="D88" t="str">
            <v>(3854)333755</v>
          </cell>
        </row>
        <row r="89">
          <cell r="B89" t="str">
            <v>8644/0378</v>
          </cell>
          <cell r="C89" t="str">
            <v>Операционная касса вне кассового узла</v>
          </cell>
          <cell r="D89" t="str">
            <v>(3854)779438</v>
          </cell>
        </row>
        <row r="90">
          <cell r="B90" t="str">
            <v>8644/0382</v>
          </cell>
          <cell r="C90" t="str">
            <v>Операционная касса вне кассового узла</v>
          </cell>
          <cell r="D90" t="str">
            <v>(3854)761252</v>
          </cell>
        </row>
        <row r="91">
          <cell r="B91" t="str">
            <v>8644/0387</v>
          </cell>
          <cell r="C91" t="str">
            <v>Операционная касса вне кассового узла</v>
          </cell>
          <cell r="D91" t="str">
            <v>(3854)722582</v>
          </cell>
        </row>
        <row r="92">
          <cell r="B92" t="str">
            <v>8644/0388</v>
          </cell>
          <cell r="C92" t="str">
            <v>Операционная касса вне кассового узла</v>
          </cell>
          <cell r="D92" t="str">
            <v>(3854)346140</v>
          </cell>
        </row>
        <row r="93">
          <cell r="B93" t="str">
            <v>8644/0391</v>
          </cell>
          <cell r="C93" t="str">
            <v>Операционная касса вне кассового узла</v>
          </cell>
          <cell r="D93" t="str">
            <v>(3854)381454</v>
          </cell>
        </row>
        <row r="94">
          <cell r="B94" t="str">
            <v>8644/0396</v>
          </cell>
          <cell r="C94" t="str">
            <v>Операционная касса вне кассового узла</v>
          </cell>
          <cell r="D94" t="str">
            <v>(38584)78303</v>
          </cell>
        </row>
        <row r="95">
          <cell r="B95" t="str">
            <v>8644/0397</v>
          </cell>
          <cell r="C95" t="str">
            <v>Дополнительный офис - специализированный филиал, обслуживающий физических лиц</v>
          </cell>
          <cell r="D95" t="str">
            <v>(38584)64723</v>
          </cell>
        </row>
        <row r="96">
          <cell r="B96" t="str">
            <v>8644/0398</v>
          </cell>
          <cell r="C96" t="str">
            <v>Операционная касса вне кассового узла</v>
          </cell>
          <cell r="D96" t="str">
            <v>(38584)70383</v>
          </cell>
        </row>
        <row r="97">
          <cell r="B97" t="str">
            <v>8644/0401</v>
          </cell>
          <cell r="C97" t="str">
            <v>Дополнительный офис - специализированный филиал, обслуживающий физических лиц</v>
          </cell>
          <cell r="D97" t="str">
            <v>(38584)42338</v>
          </cell>
        </row>
        <row r="98">
          <cell r="B98" t="str">
            <v>8644/0403</v>
          </cell>
          <cell r="C98" t="str">
            <v>Операционная касса вне кассового узла</v>
          </cell>
          <cell r="D98" t="str">
            <v>(38584)74694</v>
          </cell>
        </row>
        <row r="99">
          <cell r="B99" t="str">
            <v>8644/0404</v>
          </cell>
          <cell r="C99" t="str">
            <v>Операционная касса вне кассового узла</v>
          </cell>
          <cell r="D99" t="str">
            <v>(38585)25592</v>
          </cell>
        </row>
        <row r="100">
          <cell r="B100" t="str">
            <v>8644/0406</v>
          </cell>
          <cell r="C100" t="str">
            <v>Операционная касса вне кассового узла</v>
          </cell>
          <cell r="D100" t="str">
            <v>(38585)27366</v>
          </cell>
        </row>
        <row r="101">
          <cell r="B101" t="str">
            <v>8644/0409</v>
          </cell>
          <cell r="C101" t="str">
            <v>Дополнительный офис - специализированный филиал, обслуживающий физических лиц</v>
          </cell>
          <cell r="D101" t="str">
            <v>(38585)23472</v>
          </cell>
        </row>
        <row r="102">
          <cell r="B102" t="str">
            <v>8644/0410</v>
          </cell>
          <cell r="C102" t="str">
            <v>Операционная касса вне кассового узла</v>
          </cell>
          <cell r="D102" t="str">
            <v>(38584)79334</v>
          </cell>
        </row>
        <row r="103">
          <cell r="B103" t="str">
            <v>8644/0413</v>
          </cell>
          <cell r="C103" t="str">
            <v>Дополнительный офис - специализированный филиал, обслуживающий физических лиц</v>
          </cell>
          <cell r="D103" t="str">
            <v>(38588)26423</v>
          </cell>
        </row>
        <row r="104">
          <cell r="B104" t="str">
            <v>8644/0416</v>
          </cell>
          <cell r="C104" t="str">
            <v>Операционная касса вне кассового узла</v>
          </cell>
          <cell r="D104" t="str">
            <v>(38588)25407</v>
          </cell>
        </row>
        <row r="105">
          <cell r="B105" t="str">
            <v>8644/0420</v>
          </cell>
          <cell r="C105" t="str">
            <v>Операционная касса вне кассового узла</v>
          </cell>
          <cell r="D105" t="str">
            <v>(38589)24389</v>
          </cell>
        </row>
        <row r="106">
          <cell r="B106" t="str">
            <v>8644/0423</v>
          </cell>
          <cell r="C106" t="str">
            <v>Операционная касса вне кассового узла</v>
          </cell>
          <cell r="D106" t="str">
            <v>(38589)29331</v>
          </cell>
        </row>
        <row r="107">
          <cell r="B107" t="str">
            <v>8644/0424</v>
          </cell>
          <cell r="C107" t="str">
            <v>Операционная касса вне кассового узла</v>
          </cell>
          <cell r="D107" t="str">
            <v>(38589)26357</v>
          </cell>
        </row>
        <row r="108">
          <cell r="B108" t="str">
            <v>8644/0425</v>
          </cell>
          <cell r="C108" t="str">
            <v>Операционная касса вне кассового узла</v>
          </cell>
          <cell r="D108" t="str">
            <v>(38589)25313</v>
          </cell>
        </row>
        <row r="109">
          <cell r="B109" t="str">
            <v>8644/0427</v>
          </cell>
          <cell r="C109" t="str">
            <v>Дополнительный офис - специализированный филиал, обслуживающий физических лиц</v>
          </cell>
          <cell r="D109" t="str">
            <v>(38584)22840</v>
          </cell>
        </row>
        <row r="110">
          <cell r="B110" t="str">
            <v>8644/0430</v>
          </cell>
          <cell r="C110" t="str">
            <v>Дополнительный офис - специализированный филиал, обслуживающий физических лиц</v>
          </cell>
          <cell r="D110" t="str">
            <v>(38556)24373</v>
          </cell>
        </row>
        <row r="111">
          <cell r="B111" t="str">
            <v>8644/0435</v>
          </cell>
          <cell r="C111" t="str">
            <v>Операционная касса вне кассового узла</v>
          </cell>
          <cell r="D111" t="str">
            <v>(38576)21373</v>
          </cell>
        </row>
        <row r="112">
          <cell r="B112" t="str">
            <v>8644/0436</v>
          </cell>
          <cell r="C112" t="str">
            <v>Операционная касса вне кассового узла</v>
          </cell>
          <cell r="D112" t="str">
            <v>(38576)27336</v>
          </cell>
        </row>
        <row r="113">
          <cell r="B113" t="str">
            <v>8644/0437</v>
          </cell>
          <cell r="C113" t="str">
            <v>Операционная касса вне кассового узла</v>
          </cell>
          <cell r="D113" t="str">
            <v>(38576)26141</v>
          </cell>
        </row>
        <row r="114">
          <cell r="B114" t="str">
            <v>8644/0438</v>
          </cell>
          <cell r="C114" t="str">
            <v>Дополнительный офис - специализированный филиал, обслуживающий физических лиц</v>
          </cell>
          <cell r="D114" t="str">
            <v>(38576)25389</v>
          </cell>
        </row>
        <row r="115">
          <cell r="B115" t="str">
            <v>8644/0440</v>
          </cell>
          <cell r="C115" t="str">
            <v>Операционная касса вне кассового узла</v>
          </cell>
          <cell r="D115" t="str">
            <v>(38556)24684</v>
          </cell>
        </row>
        <row r="116">
          <cell r="B116" t="str">
            <v>8644/0441</v>
          </cell>
          <cell r="C116" t="str">
            <v>Операционная касса вне кассового узла</v>
          </cell>
          <cell r="D116" t="str">
            <v>(38555)25374</v>
          </cell>
        </row>
        <row r="117">
          <cell r="B117" t="str">
            <v>8644/0442</v>
          </cell>
          <cell r="C117" t="str">
            <v>Операционная касса вне кассового узла</v>
          </cell>
          <cell r="D117" t="str">
            <v>(38555)21373</v>
          </cell>
        </row>
        <row r="118">
          <cell r="B118" t="str">
            <v>8644/0444</v>
          </cell>
          <cell r="C118" t="str">
            <v>Операционная касса вне кассового узла</v>
          </cell>
          <cell r="D118" t="str">
            <v>(38555)25618</v>
          </cell>
        </row>
        <row r="119">
          <cell r="B119" t="str">
            <v>8644/0449</v>
          </cell>
          <cell r="C119" t="str">
            <v>Операционная касса вне кассового узла</v>
          </cell>
          <cell r="D119" t="str">
            <v>(38556)25373</v>
          </cell>
        </row>
        <row r="120">
          <cell r="B120" t="str">
            <v>8644/0450</v>
          </cell>
          <cell r="C120" t="str">
            <v>Операционная касса вне кассового узла</v>
          </cell>
          <cell r="D120" t="str">
            <v>(38575)23379</v>
          </cell>
        </row>
        <row r="121">
          <cell r="B121" t="str">
            <v>8644/0453</v>
          </cell>
          <cell r="C121" t="str">
            <v>Операционная касса вне кассового узла</v>
          </cell>
          <cell r="D121" t="str">
            <v>(38575)28430</v>
          </cell>
        </row>
        <row r="122">
          <cell r="B122" t="str">
            <v>8644/0454</v>
          </cell>
          <cell r="C122" t="str">
            <v>Операционная касса вне кассового узла</v>
          </cell>
          <cell r="D122" t="str">
            <v>(38575)26367</v>
          </cell>
        </row>
        <row r="123">
          <cell r="B123" t="str">
            <v>8644/0456</v>
          </cell>
          <cell r="C123" t="str">
            <v>Операционная касса вне кассового узла</v>
          </cell>
          <cell r="D123" t="str">
            <v>(38575)23634</v>
          </cell>
        </row>
        <row r="124">
          <cell r="B124" t="str">
            <v>8644/0458</v>
          </cell>
          <cell r="C124" t="str">
            <v>Операционная касса вне кассового узла</v>
          </cell>
          <cell r="D124" t="str">
            <v>(38556)28360</v>
          </cell>
        </row>
        <row r="125">
          <cell r="B125" t="str">
            <v>8644/0459</v>
          </cell>
          <cell r="C125" t="str">
            <v>Операционная касса вне кассового узла</v>
          </cell>
          <cell r="D125" t="str">
            <v>(38575)29572</v>
          </cell>
        </row>
        <row r="126">
          <cell r="B126" t="str">
            <v>8644/0461</v>
          </cell>
          <cell r="C126" t="str">
            <v>Операционная касса вне кассового узла</v>
          </cell>
          <cell r="D126" t="str">
            <v>(38556)25191</v>
          </cell>
        </row>
        <row r="127">
          <cell r="B127" t="str">
            <v>8644/0464</v>
          </cell>
          <cell r="C127" t="str">
            <v>Операционная касса вне кассового узла</v>
          </cell>
          <cell r="D127" t="str">
            <v>(38554)23334</v>
          </cell>
        </row>
        <row r="128">
          <cell r="B128" t="str">
            <v>8644/0466</v>
          </cell>
          <cell r="C128" t="str">
            <v>Операционная касса вне кассового узла</v>
          </cell>
          <cell r="D128" t="str">
            <v>(38554)24316</v>
          </cell>
        </row>
        <row r="129">
          <cell r="B129" t="str">
            <v>8644/0467</v>
          </cell>
          <cell r="C129" t="str">
            <v>Операционная касса вне кассового узла</v>
          </cell>
          <cell r="D129" t="str">
            <v>(38554)28531</v>
          </cell>
        </row>
        <row r="130">
          <cell r="B130" t="str">
            <v>8644/0470</v>
          </cell>
          <cell r="C130" t="str">
            <v>Операционная касса вне кассового узла</v>
          </cell>
          <cell r="D130" t="str">
            <v>(38554)25444</v>
          </cell>
        </row>
        <row r="131">
          <cell r="B131" t="str">
            <v>8644/0477</v>
          </cell>
          <cell r="C131" t="str">
            <v>Операционная касса вне кассового узла</v>
          </cell>
          <cell r="D131" t="str">
            <v>(38552)27360</v>
          </cell>
        </row>
        <row r="132">
          <cell r="B132" t="str">
            <v>8644/0478</v>
          </cell>
          <cell r="C132" t="str">
            <v>Операционная касса вне кассового узла</v>
          </cell>
          <cell r="D132" t="str">
            <v>(38552)26322</v>
          </cell>
        </row>
        <row r="133">
          <cell r="B133" t="str">
            <v>8644/0479</v>
          </cell>
          <cell r="C133" t="str">
            <v>Операционная касса вне кассового узла</v>
          </cell>
          <cell r="D133" t="str">
            <v>(38554)26388</v>
          </cell>
        </row>
        <row r="134">
          <cell r="B134" t="str">
            <v>8644/0485</v>
          </cell>
          <cell r="C134" t="str">
            <v>Операционная касса вне кассового узла</v>
          </cell>
          <cell r="D134" t="str">
            <v>(38554)24522</v>
          </cell>
        </row>
        <row r="135">
          <cell r="B135" t="str">
            <v>8644/0490</v>
          </cell>
          <cell r="C135" t="str">
            <v>Операционная касса вне кассового узла</v>
          </cell>
          <cell r="D135" t="str">
            <v>(38569)23797</v>
          </cell>
        </row>
        <row r="136">
          <cell r="B136" t="str">
            <v>8644/0491</v>
          </cell>
          <cell r="C136" t="str">
            <v>Операционная касса вне кассового узла</v>
          </cell>
          <cell r="D136" t="str">
            <v>(38569)27334</v>
          </cell>
        </row>
        <row r="137">
          <cell r="B137" t="str">
            <v>8644/0493</v>
          </cell>
          <cell r="C137" t="str">
            <v>Операционная касса вне кассового узла</v>
          </cell>
          <cell r="D137" t="str">
            <v>(38580)26337</v>
          </cell>
        </row>
        <row r="138">
          <cell r="B138" t="str">
            <v>8644/0497</v>
          </cell>
          <cell r="C138" t="str">
            <v>Операционная касса вне кассового узла</v>
          </cell>
          <cell r="D138" t="str">
            <v>(38539)20335</v>
          </cell>
        </row>
        <row r="139">
          <cell r="B139" t="str">
            <v>8644/0500</v>
          </cell>
          <cell r="C139" t="str">
            <v>Дополнительный офис - специализированный филиал, обслуживающий физических лиц</v>
          </cell>
          <cell r="D139" t="str">
            <v>(38568)21401</v>
          </cell>
        </row>
        <row r="140">
          <cell r="B140" t="str">
            <v>8644/0501</v>
          </cell>
          <cell r="C140" t="str">
            <v>Операционная касса вне кассового узла</v>
          </cell>
          <cell r="D140" t="str">
            <v>(38539)27320</v>
          </cell>
        </row>
        <row r="141">
          <cell r="B141" t="str">
            <v>8644/0503</v>
          </cell>
          <cell r="C141" t="str">
            <v>Операционная касса вне кассового узла</v>
          </cell>
          <cell r="D141" t="str">
            <v>(38539)27662</v>
          </cell>
        </row>
        <row r="142">
          <cell r="B142" t="str">
            <v>8644/0504</v>
          </cell>
          <cell r="C142" t="str">
            <v>Операционная касса вне кассового узла</v>
          </cell>
          <cell r="D142" t="str">
            <v>(38568)76131</v>
          </cell>
        </row>
        <row r="143">
          <cell r="B143" t="str">
            <v>8644/0506</v>
          </cell>
          <cell r="C143" t="str">
            <v>Операционная касса вне кассового узла</v>
          </cell>
          <cell r="D143" t="str">
            <v>(38568)74386</v>
          </cell>
        </row>
        <row r="144">
          <cell r="B144" t="str">
            <v>8644/0507</v>
          </cell>
          <cell r="C144" t="str">
            <v>Операционная касса вне кассового узла</v>
          </cell>
          <cell r="D144" t="str">
            <v>(38539)28704</v>
          </cell>
        </row>
        <row r="145">
          <cell r="B145" t="str">
            <v>8644/0509</v>
          </cell>
          <cell r="C145" t="str">
            <v>Операционная касса вне кассового узла</v>
          </cell>
          <cell r="D145" t="str">
            <v>(38539)23399</v>
          </cell>
        </row>
        <row r="146">
          <cell r="B146" t="str">
            <v>8644/0512</v>
          </cell>
          <cell r="C146" t="str">
            <v>Дополнительный офис - специализированный филиал, обслуживающий физических лиц</v>
          </cell>
          <cell r="D146" t="str">
            <v>(38568)58062</v>
          </cell>
        </row>
        <row r="147">
          <cell r="B147" t="str">
            <v>8644/0513</v>
          </cell>
          <cell r="C147" t="str">
            <v>Операционная касса вне кассового узла</v>
          </cell>
          <cell r="D147" t="str">
            <v>(38539)71391</v>
          </cell>
        </row>
        <row r="148">
          <cell r="B148" t="str">
            <v>8644/0514</v>
          </cell>
          <cell r="C148" t="str">
            <v>Операционная касса вне кассового узла</v>
          </cell>
          <cell r="D148" t="str">
            <v>(38539)26870</v>
          </cell>
        </row>
        <row r="149">
          <cell r="B149" t="str">
            <v>8644/0515</v>
          </cell>
          <cell r="C149" t="str">
            <v>Операционная касса вне кассового узла</v>
          </cell>
          <cell r="D149" t="str">
            <v>(38539)28373</v>
          </cell>
        </row>
        <row r="150">
          <cell r="B150" t="str">
            <v>8644/0516</v>
          </cell>
          <cell r="C150" t="str">
            <v>Операционная касса вне кассового узла</v>
          </cell>
          <cell r="D150" t="str">
            <v>(38539)25422</v>
          </cell>
        </row>
        <row r="151">
          <cell r="B151" t="str">
            <v>8644/0517</v>
          </cell>
          <cell r="C151" t="str">
            <v>Операционная касса вне кассового узла</v>
          </cell>
          <cell r="D151" t="str">
            <v>(38539)29536</v>
          </cell>
        </row>
        <row r="152">
          <cell r="B152" t="str">
            <v>8644/0518</v>
          </cell>
          <cell r="C152" t="str">
            <v>Операционная касса вне кассового узла</v>
          </cell>
          <cell r="D152" t="str">
            <v>(38539)24635</v>
          </cell>
        </row>
        <row r="153">
          <cell r="B153" t="str">
            <v>8644/0519</v>
          </cell>
          <cell r="C153" t="str">
            <v>Операционная касса вне кассового узла</v>
          </cell>
          <cell r="D153" t="str">
            <v>(38567)24398</v>
          </cell>
        </row>
        <row r="154">
          <cell r="B154" t="str">
            <v>8644/0520</v>
          </cell>
          <cell r="C154" t="str">
            <v>Операционная касса вне кассового узла</v>
          </cell>
          <cell r="D154" t="str">
            <v>(38567)25398</v>
          </cell>
        </row>
        <row r="155">
          <cell r="B155" t="str">
            <v>8644/0521</v>
          </cell>
          <cell r="C155" t="str">
            <v>Операционная касса вне кассового узла</v>
          </cell>
          <cell r="D155" t="str">
            <v>(38567)23215</v>
          </cell>
        </row>
        <row r="156">
          <cell r="B156" t="str">
            <v>8644/0525</v>
          </cell>
          <cell r="C156" t="str">
            <v>Операционная касса вне кассового узла</v>
          </cell>
          <cell r="D156" t="str">
            <v>(38572)26307</v>
          </cell>
        </row>
        <row r="157">
          <cell r="B157" t="str">
            <v>8644/0526</v>
          </cell>
          <cell r="C157" t="str">
            <v>Операционная касса вне кассового узла</v>
          </cell>
          <cell r="D157" t="str">
            <v>(38572)21352</v>
          </cell>
        </row>
        <row r="158">
          <cell r="B158" t="str">
            <v>8644/0527</v>
          </cell>
          <cell r="C158" t="str">
            <v>Операционная касса вне кассового узла</v>
          </cell>
          <cell r="D158" t="str">
            <v>(38572)25389</v>
          </cell>
        </row>
        <row r="159">
          <cell r="B159" t="str">
            <v>8644/0528</v>
          </cell>
          <cell r="C159" t="str">
            <v>Операционная касса вне кассового узла</v>
          </cell>
          <cell r="D159" t="str">
            <v>(38572)25791</v>
          </cell>
        </row>
        <row r="160">
          <cell r="B160" t="str">
            <v>8644/0529</v>
          </cell>
          <cell r="C160" t="str">
            <v>Операционная касса вне кассового узла</v>
          </cell>
          <cell r="D160" t="str">
            <v>(38572)24331</v>
          </cell>
        </row>
        <row r="161">
          <cell r="B161" t="str">
            <v>8644/0534</v>
          </cell>
          <cell r="C161" t="str">
            <v>Операционная касса вне кассового узла</v>
          </cell>
          <cell r="D161" t="str">
            <v>(38566)21464</v>
          </cell>
        </row>
        <row r="162">
          <cell r="B162" t="str">
            <v>8644/0537</v>
          </cell>
          <cell r="C162" t="str">
            <v>Дополнительный офис - специализированный филиал, обслуживающий физических лиц</v>
          </cell>
          <cell r="D162" t="str">
            <v>(38568)52609</v>
          </cell>
        </row>
        <row r="163">
          <cell r="B163" t="str">
            <v>8644/0540</v>
          </cell>
          <cell r="C163" t="str">
            <v>Операционная касса вне кассового узла</v>
          </cell>
          <cell r="D163" t="str">
            <v>(38569)23369</v>
          </cell>
        </row>
        <row r="164">
          <cell r="B164" t="str">
            <v>8644/0541</v>
          </cell>
          <cell r="C164" t="str">
            <v>Операционная касса вне кассового узла</v>
          </cell>
          <cell r="D164" t="str">
            <v>(38569)28306</v>
          </cell>
        </row>
        <row r="165">
          <cell r="B165" t="str">
            <v>8644/0542</v>
          </cell>
          <cell r="C165" t="str">
            <v>Операционная касса вне кассового узла</v>
          </cell>
          <cell r="D165" t="str">
            <v>(38569)25607</v>
          </cell>
        </row>
        <row r="166">
          <cell r="B166" t="str">
            <v>8644/0544</v>
          </cell>
          <cell r="C166" t="str">
            <v>Операционная касса вне кассового узла</v>
          </cell>
          <cell r="D166" t="str">
            <v>(38569)27636</v>
          </cell>
        </row>
        <row r="167">
          <cell r="B167" t="str">
            <v>8644/0546</v>
          </cell>
          <cell r="C167" t="str">
            <v>Операционная касса вне кассового узла</v>
          </cell>
          <cell r="D167" t="str">
            <v>(38536)28741</v>
          </cell>
        </row>
        <row r="168">
          <cell r="B168" t="str">
            <v>8644/0547</v>
          </cell>
          <cell r="C168" t="str">
            <v>Операционная касса вне кассового узла</v>
          </cell>
          <cell r="D168" t="str">
            <v>(38536)25396</v>
          </cell>
        </row>
        <row r="169">
          <cell r="B169" t="str">
            <v>8644/0548</v>
          </cell>
          <cell r="C169" t="str">
            <v>Операционная касса вне кассового узла</v>
          </cell>
          <cell r="D169" t="str">
            <v>(38536)24422</v>
          </cell>
        </row>
        <row r="170">
          <cell r="B170" t="str">
            <v>8644/0551</v>
          </cell>
          <cell r="C170" t="str">
            <v>Операционная касса вне кассового узла</v>
          </cell>
          <cell r="D170" t="str">
            <v>(38536)23346</v>
          </cell>
        </row>
        <row r="171">
          <cell r="B171" t="str">
            <v>8644/0555</v>
          </cell>
          <cell r="C171" t="str">
            <v>Операционная касса вне кассового узла</v>
          </cell>
          <cell r="D171" t="str">
            <v>(38536)26482</v>
          </cell>
        </row>
        <row r="172">
          <cell r="B172" t="str">
            <v>8644/0557</v>
          </cell>
          <cell r="C172" t="str">
            <v>Операционная касса вне кассового узла</v>
          </cell>
          <cell r="D172" t="str">
            <v>(38598)27455</v>
          </cell>
        </row>
        <row r="173">
          <cell r="B173" t="str">
            <v>8644/0558</v>
          </cell>
          <cell r="C173" t="str">
            <v>Операционная касса вне кассового узла</v>
          </cell>
          <cell r="D173" t="str">
            <v>(38598)24391</v>
          </cell>
        </row>
        <row r="174">
          <cell r="B174" t="str">
            <v>8644/0559</v>
          </cell>
          <cell r="C174" t="str">
            <v>Операционная касса вне кассового узла</v>
          </cell>
          <cell r="D174" t="str">
            <v>(38598)28360</v>
          </cell>
        </row>
        <row r="175">
          <cell r="B175" t="str">
            <v>8644/0560</v>
          </cell>
          <cell r="C175" t="str">
            <v>Операционная касса вне кассового узла</v>
          </cell>
          <cell r="D175" t="str">
            <v>(38598)23391</v>
          </cell>
        </row>
        <row r="176">
          <cell r="B176" t="str">
            <v>8644/0562</v>
          </cell>
          <cell r="C176" t="str">
            <v>Операционная касса вне кассового узла</v>
          </cell>
          <cell r="D176" t="str">
            <v>(38598)28625</v>
          </cell>
        </row>
        <row r="177">
          <cell r="B177" t="str">
            <v>8644/0563</v>
          </cell>
          <cell r="C177" t="str">
            <v>Операционная касса вне кассового узла</v>
          </cell>
          <cell r="D177" t="str">
            <v>(38598)23591</v>
          </cell>
        </row>
        <row r="178">
          <cell r="B178" t="str">
            <v>8644/0565</v>
          </cell>
          <cell r="C178" t="str">
            <v>Операционная касса вне кассового узла</v>
          </cell>
          <cell r="D178" t="str">
            <v>(38536)28230</v>
          </cell>
        </row>
        <row r="179">
          <cell r="B179" t="str">
            <v>8644/0566</v>
          </cell>
          <cell r="C179" t="str">
            <v>Операционная касса вне кассового узла</v>
          </cell>
          <cell r="D179" t="str">
            <v>(38537)26416</v>
          </cell>
        </row>
        <row r="180">
          <cell r="B180" t="str">
            <v>8644/0567</v>
          </cell>
          <cell r="C180" t="str">
            <v>Операционная касса вне кассового узла</v>
          </cell>
          <cell r="D180" t="str">
            <v>(38537)24322</v>
          </cell>
        </row>
        <row r="181">
          <cell r="B181" t="str">
            <v>8644/0568</v>
          </cell>
          <cell r="C181" t="str">
            <v>Операционная касса вне кассового узла</v>
          </cell>
          <cell r="D181" t="str">
            <v>(38537)28666</v>
          </cell>
        </row>
        <row r="182">
          <cell r="B182" t="str">
            <v>8644/0570</v>
          </cell>
          <cell r="C182" t="str">
            <v>Операционная касса вне кассового узла</v>
          </cell>
          <cell r="D182" t="str">
            <v>(38537)23166</v>
          </cell>
        </row>
        <row r="183">
          <cell r="B183" t="str">
            <v>8644/0571</v>
          </cell>
          <cell r="C183" t="str">
            <v>Операционная касса вне кассового узла</v>
          </cell>
          <cell r="D183" t="str">
            <v>(38537)27334</v>
          </cell>
        </row>
        <row r="184">
          <cell r="B184" t="str">
            <v>8644/0573</v>
          </cell>
          <cell r="C184" t="str">
            <v>Операционная касса вне кассового узла</v>
          </cell>
          <cell r="D184" t="str">
            <v>(38571)28416</v>
          </cell>
        </row>
        <row r="185">
          <cell r="B185" t="str">
            <v>8644/0578</v>
          </cell>
          <cell r="C185" t="str">
            <v>Операционная касса вне кассового узла</v>
          </cell>
          <cell r="D185" t="str">
            <v>(38573)26424</v>
          </cell>
        </row>
        <row r="186">
          <cell r="B186" t="str">
            <v>8644/0579</v>
          </cell>
          <cell r="C186" t="str">
            <v>Операционная касса вне кассового узла</v>
          </cell>
          <cell r="D186" t="str">
            <v>(38573)23400</v>
          </cell>
        </row>
        <row r="187">
          <cell r="B187" t="str">
            <v>8644/0580</v>
          </cell>
          <cell r="C187" t="str">
            <v>Операционная касса вне кассового узла</v>
          </cell>
          <cell r="D187" t="str">
            <v>(38573)24340</v>
          </cell>
        </row>
        <row r="188">
          <cell r="B188" t="str">
            <v>8644/0581</v>
          </cell>
          <cell r="C188" t="str">
            <v>Операционная касса вне кассового узла</v>
          </cell>
          <cell r="D188" t="str">
            <v>(38573)27310</v>
          </cell>
        </row>
        <row r="189">
          <cell r="B189" t="str">
            <v>8644/0582</v>
          </cell>
          <cell r="C189" t="str">
            <v>Операционная касса вне кассового узла</v>
          </cell>
          <cell r="D189" t="str">
            <v>(38573)29367</v>
          </cell>
        </row>
        <row r="190">
          <cell r="B190" t="str">
            <v>8644/0585</v>
          </cell>
          <cell r="C190" t="str">
            <v>Операционная касса вне кассового узла</v>
          </cell>
          <cell r="D190" t="str">
            <v>(38573)25374</v>
          </cell>
        </row>
        <row r="191">
          <cell r="B191" t="str">
            <v>8644/0586</v>
          </cell>
          <cell r="C191" t="str">
            <v>Операционная касса вне кассового узла</v>
          </cell>
          <cell r="D191" t="str">
            <v>(38536)27222</v>
          </cell>
        </row>
        <row r="192">
          <cell r="B192" t="str">
            <v>8644/0588</v>
          </cell>
          <cell r="C192" t="str">
            <v>Операционная касса вне кассового узла</v>
          </cell>
          <cell r="D192" t="str">
            <v>(38564)27565</v>
          </cell>
        </row>
        <row r="193">
          <cell r="B193" t="str">
            <v>8644/0589</v>
          </cell>
          <cell r="C193" t="str">
            <v>Операционная касса вне кассового узла</v>
          </cell>
          <cell r="D193" t="str">
            <v>(38564)28494</v>
          </cell>
        </row>
        <row r="194">
          <cell r="B194" t="str">
            <v>8644/0590</v>
          </cell>
          <cell r="C194" t="str">
            <v>Операционная касса вне кассового узла</v>
          </cell>
          <cell r="D194" t="str">
            <v>(38564)26682</v>
          </cell>
        </row>
        <row r="195">
          <cell r="B195" t="str">
            <v>8644/0591</v>
          </cell>
          <cell r="C195" t="str">
            <v>Операционная касса вне кассового узла</v>
          </cell>
          <cell r="D195" t="str">
            <v>(38564)25716</v>
          </cell>
        </row>
        <row r="196">
          <cell r="B196" t="str">
            <v>8644/0593</v>
          </cell>
          <cell r="C196" t="str">
            <v>Дополнительный офис - специализированный филиал, обслуживающий физических лиц</v>
          </cell>
          <cell r="D196" t="str">
            <v>(38538)22203</v>
          </cell>
        </row>
        <row r="197">
          <cell r="B197" t="str">
            <v>8644/0594</v>
          </cell>
          <cell r="C197" t="str">
            <v>Операционная касса вне кассового узла</v>
          </cell>
          <cell r="D197" t="str">
            <v>(38538)21572</v>
          </cell>
        </row>
        <row r="198">
          <cell r="B198" t="str">
            <v>8644/0595</v>
          </cell>
          <cell r="C198" t="str">
            <v>Операционная касса вне кассового узла</v>
          </cell>
          <cell r="D198" t="str">
            <v>(38564)26684</v>
          </cell>
        </row>
        <row r="199">
          <cell r="B199" t="str">
            <v>8644/0596</v>
          </cell>
          <cell r="C199" t="str">
            <v>Операционная касса вне кассового узла</v>
          </cell>
          <cell r="D199" t="str">
            <v>(38538)23372</v>
          </cell>
        </row>
        <row r="200">
          <cell r="B200" t="str">
            <v>8644/0598</v>
          </cell>
          <cell r="C200" t="str">
            <v>Операционная касса вне кассового узла</v>
          </cell>
          <cell r="D200" t="str">
            <v>(38564)28698</v>
          </cell>
        </row>
        <row r="201">
          <cell r="B201" t="str">
            <v>8644/0599</v>
          </cell>
          <cell r="C201" t="str">
            <v>Операционная касса вне кассового узла</v>
          </cell>
          <cell r="D201" t="str">
            <v>(38564)21545</v>
          </cell>
        </row>
        <row r="202">
          <cell r="B202" t="str">
            <v>8644/0600</v>
          </cell>
          <cell r="C202" t="str">
            <v>Операционная касса вне кассового узла</v>
          </cell>
          <cell r="D202" t="str">
            <v>(38564)31296</v>
          </cell>
        </row>
        <row r="203">
          <cell r="B203" t="str">
            <v>8644/6002</v>
          </cell>
          <cell r="C203" t="str">
            <v>Передвижной пункт кассовых операций</v>
          </cell>
          <cell r="D203" t="str">
            <v>(963)5208042</v>
          </cell>
        </row>
        <row r="204">
          <cell r="B204" t="str">
            <v>8644/6015</v>
          </cell>
          <cell r="C204" t="str">
            <v>Передвижной пункт кассовых операций</v>
          </cell>
          <cell r="D204" t="str">
            <v>(962)7999010</v>
          </cell>
        </row>
        <row r="205">
          <cell r="B205" t="str">
            <v>8644/6019</v>
          </cell>
          <cell r="C205" t="str">
            <v>Передвижной пункт кассовых операций</v>
          </cell>
          <cell r="D205" t="str">
            <v>(983)5476816</v>
          </cell>
        </row>
        <row r="206">
          <cell r="B206" t="str">
            <v>8644/0602</v>
          </cell>
          <cell r="C206" t="str">
            <v>Операционная касса вне кассового узла</v>
          </cell>
          <cell r="D206" t="str">
            <v>(38563)29324</v>
          </cell>
        </row>
        <row r="207">
          <cell r="B207" t="str">
            <v>8644/0604</v>
          </cell>
          <cell r="C207" t="str">
            <v>Дополнительный офис - специализированный филиал, обслуживающий физических лиц</v>
          </cell>
          <cell r="D207" t="str">
            <v>(38563)25388</v>
          </cell>
        </row>
        <row r="208">
          <cell r="B208" t="str">
            <v>8644/0605</v>
          </cell>
          <cell r="C208" t="str">
            <v>Операционная касса вне кассового узла</v>
          </cell>
          <cell r="D208" t="str">
            <v>(38563)24369</v>
          </cell>
        </row>
        <row r="209">
          <cell r="B209" t="str">
            <v>8644/0606</v>
          </cell>
          <cell r="C209" t="str">
            <v>Операционная касса вне кассового узла</v>
          </cell>
          <cell r="D209" t="str">
            <v>(38564)29345</v>
          </cell>
        </row>
        <row r="210">
          <cell r="B210" t="str">
            <v>8644/0612</v>
          </cell>
          <cell r="C210" t="str">
            <v>Операционная касса вне кассового узла</v>
          </cell>
          <cell r="D210" t="str">
            <v>(38563)26361</v>
          </cell>
        </row>
        <row r="211">
          <cell r="B211" t="str">
            <v>8644/0614</v>
          </cell>
          <cell r="C211" t="str">
            <v>Операционная касса вне кассового узла</v>
          </cell>
          <cell r="D211" t="str">
            <v>(38564)25895</v>
          </cell>
        </row>
        <row r="212">
          <cell r="B212" t="str">
            <v>8644/0615</v>
          </cell>
          <cell r="C212" t="str">
            <v>Операционная касса вне кассового узла</v>
          </cell>
          <cell r="D212" t="str">
            <v>(38563)29647</v>
          </cell>
        </row>
        <row r="213">
          <cell r="B213" t="str">
            <v>8644/0617</v>
          </cell>
          <cell r="C213" t="str">
            <v>Операционная касса вне кассового узла</v>
          </cell>
          <cell r="D213" t="str">
            <v>(38562)23177</v>
          </cell>
        </row>
        <row r="214">
          <cell r="B214" t="str">
            <v>8644/0618</v>
          </cell>
          <cell r="C214" t="str">
            <v>Операционная касса вне кассового узла</v>
          </cell>
          <cell r="D214" t="str">
            <v>(38562)25165</v>
          </cell>
        </row>
        <row r="215">
          <cell r="B215" t="str">
            <v>8644/0619</v>
          </cell>
          <cell r="C215" t="str">
            <v>Операционная касса вне кассового узла</v>
          </cell>
          <cell r="D215" t="str">
            <v>(38562)27473</v>
          </cell>
        </row>
        <row r="216">
          <cell r="B216" t="str">
            <v>8644/0620</v>
          </cell>
          <cell r="C216" t="str">
            <v>Операционная касса вне кассового узла</v>
          </cell>
          <cell r="D216" t="str">
            <v>(38562)38256</v>
          </cell>
        </row>
        <row r="217">
          <cell r="B217" t="str">
            <v>8644/0621</v>
          </cell>
          <cell r="C217" t="str">
            <v>Операционная касса вне кассового узла</v>
          </cell>
          <cell r="D217" t="str">
            <v>(38562)28085</v>
          </cell>
        </row>
        <row r="218">
          <cell r="B218" t="str">
            <v>8644/0622</v>
          </cell>
          <cell r="C218" t="str">
            <v>Операционная касса вне кассового узла</v>
          </cell>
          <cell r="D218" t="str">
            <v>(38562)29446</v>
          </cell>
        </row>
        <row r="219">
          <cell r="B219" t="str">
            <v>8644/0623</v>
          </cell>
          <cell r="C219" t="str">
            <v>Операционная касса вне кассового узла</v>
          </cell>
          <cell r="D219" t="str">
            <v>(38562)24341</v>
          </cell>
        </row>
        <row r="220">
          <cell r="B220" t="str">
            <v>8644/0624</v>
          </cell>
          <cell r="C220" t="str">
            <v>Операционная касса вне кассового узла</v>
          </cell>
          <cell r="D220" t="str">
            <v>(38562)26162</v>
          </cell>
        </row>
        <row r="221">
          <cell r="B221" t="str">
            <v>8644/0626</v>
          </cell>
          <cell r="C221" t="str">
            <v>Операционная касса вне кассового узла</v>
          </cell>
          <cell r="D221" t="str">
            <v>(38561)23170</v>
          </cell>
        </row>
        <row r="222">
          <cell r="B222" t="str">
            <v>8644/0627</v>
          </cell>
          <cell r="C222" t="str">
            <v>Операционная касса вне кассового узла</v>
          </cell>
          <cell r="D222" t="str">
            <v>(38561)28434</v>
          </cell>
        </row>
        <row r="223">
          <cell r="B223" t="str">
            <v>8644/0628</v>
          </cell>
          <cell r="C223" t="str">
            <v>Операционная касса вне кассового узла</v>
          </cell>
          <cell r="D223" t="str">
            <v>(38561)26595</v>
          </cell>
        </row>
        <row r="224">
          <cell r="B224" t="str">
            <v>8644/0629</v>
          </cell>
          <cell r="C224" t="str">
            <v>Операционная касса вне кассового узла</v>
          </cell>
          <cell r="D224" t="str">
            <v>(38561)24334</v>
          </cell>
        </row>
        <row r="225">
          <cell r="B225" t="str">
            <v>8644/0630</v>
          </cell>
          <cell r="C225" t="str">
            <v>Операционная касса вне кассового узла</v>
          </cell>
          <cell r="D225" t="str">
            <v>(38561)28715</v>
          </cell>
        </row>
        <row r="226">
          <cell r="B226" t="str">
            <v>8644/0635</v>
          </cell>
          <cell r="C226" t="str">
            <v>Операционная касса вне кассового узла</v>
          </cell>
          <cell r="D226" t="str">
            <v>(38564)25372</v>
          </cell>
        </row>
        <row r="227">
          <cell r="B227" t="str">
            <v>8644/0639</v>
          </cell>
          <cell r="C227" t="str">
            <v>Операционная касса вне кассового узла</v>
          </cell>
          <cell r="D227" t="str">
            <v>(38595)24769</v>
          </cell>
        </row>
        <row r="228">
          <cell r="B228" t="str">
            <v>8644/0644</v>
          </cell>
          <cell r="C228" t="str">
            <v>Операционная касса вне кассового узла</v>
          </cell>
          <cell r="D228" t="str">
            <v>(38595)24429</v>
          </cell>
        </row>
        <row r="229">
          <cell r="B229" t="str">
            <v>8644/0649</v>
          </cell>
          <cell r="C229" t="str">
            <v>Операционная касса вне кассового узла</v>
          </cell>
          <cell r="D229" t="str">
            <v>(38595)21143</v>
          </cell>
        </row>
        <row r="230">
          <cell r="B230" t="str">
            <v>8644/0657</v>
          </cell>
          <cell r="C230" t="str">
            <v>Операционная касса вне кассового узла</v>
          </cell>
          <cell r="D230" t="str">
            <v>(38590)23671</v>
          </cell>
        </row>
        <row r="231">
          <cell r="B231" t="str">
            <v>8644/0675</v>
          </cell>
          <cell r="C231" t="str">
            <v>Операционная касса вне кассового узла</v>
          </cell>
          <cell r="D231" t="str">
            <v>(38558)29632</v>
          </cell>
        </row>
        <row r="232">
          <cell r="B232" t="str">
            <v>8644/0679</v>
          </cell>
          <cell r="C232" t="str">
            <v>Операционная касса вне кассового узла</v>
          </cell>
          <cell r="D232" t="str">
            <v>(38581)28194</v>
          </cell>
        </row>
        <row r="233">
          <cell r="B233" t="str">
            <v>8644/0680</v>
          </cell>
          <cell r="C233" t="str">
            <v>Операционная касса вне кассового узла</v>
          </cell>
          <cell r="D233" t="str">
            <v>(38581)35240</v>
          </cell>
        </row>
        <row r="234">
          <cell r="B234" t="str">
            <v>8644/0681</v>
          </cell>
          <cell r="C234" t="str">
            <v>Операционная касса вне кассового узла</v>
          </cell>
          <cell r="D234" t="str">
            <v>(38558)28481</v>
          </cell>
        </row>
        <row r="235">
          <cell r="B235" t="str">
            <v>8644/0686</v>
          </cell>
          <cell r="C235" t="str">
            <v>Операционная касса вне кассового узла</v>
          </cell>
          <cell r="D235" t="str">
            <v>(38582)24531</v>
          </cell>
        </row>
        <row r="236">
          <cell r="B236" t="str">
            <v>8644/0687</v>
          </cell>
          <cell r="C236" t="str">
            <v>Операционная касса вне кассового узла</v>
          </cell>
          <cell r="D236" t="str">
            <v>(38582)27368</v>
          </cell>
        </row>
        <row r="237">
          <cell r="B237" t="str">
            <v>8644/0689</v>
          </cell>
          <cell r="C237" t="str">
            <v>Операционная касса вне кассового узла</v>
          </cell>
          <cell r="D237" t="str">
            <v>(38581)51465</v>
          </cell>
        </row>
        <row r="238">
          <cell r="B238" t="str">
            <v>8644/0690</v>
          </cell>
          <cell r="C238" t="str">
            <v>Операционная касса вне кассового узла</v>
          </cell>
          <cell r="D238" t="str">
            <v>(38582)28794</v>
          </cell>
        </row>
        <row r="239">
          <cell r="B239" t="str">
            <v>8644/0700</v>
          </cell>
          <cell r="C239" t="str">
            <v>Операционная касса вне кассового узла</v>
          </cell>
          <cell r="D239" t="str">
            <v>(38587)27303</v>
          </cell>
        </row>
        <row r="240">
          <cell r="B240" t="str">
            <v>8644/0701</v>
          </cell>
          <cell r="C240" t="str">
            <v>Операционная касса вне кассового узла</v>
          </cell>
          <cell r="D240" t="str">
            <v>(38587)26410</v>
          </cell>
        </row>
        <row r="241">
          <cell r="B241" t="str">
            <v>8644/0703</v>
          </cell>
          <cell r="C241" t="str">
            <v>Операционная касса вне кассового узла</v>
          </cell>
          <cell r="D241" t="str">
            <v>(38587)22920</v>
          </cell>
        </row>
        <row r="242">
          <cell r="B242" t="str">
            <v>8644/0706</v>
          </cell>
          <cell r="C242" t="str">
            <v>Операционная касса вне кассового узла</v>
          </cell>
          <cell r="D242" t="str">
            <v>(38587)29748</v>
          </cell>
        </row>
        <row r="243">
          <cell r="B243" t="str">
            <v>8644/0707</v>
          </cell>
          <cell r="C243" t="str">
            <v>Операционная касса вне кассового узла</v>
          </cell>
          <cell r="D243" t="str">
            <v>(38559)27460</v>
          </cell>
        </row>
        <row r="244">
          <cell r="B244" t="str">
            <v>8644/0708</v>
          </cell>
          <cell r="C244" t="str">
            <v>Операционная касса вне кассового узла</v>
          </cell>
          <cell r="D244" t="str">
            <v>(38559)23400</v>
          </cell>
        </row>
        <row r="245">
          <cell r="B245" t="str">
            <v>8644/0712</v>
          </cell>
          <cell r="C245" t="str">
            <v>Операционная касса вне кассового узла</v>
          </cell>
          <cell r="D245" t="str">
            <v>(38559)27573</v>
          </cell>
        </row>
        <row r="246">
          <cell r="B246" t="str">
            <v>8644/0714</v>
          </cell>
          <cell r="C246" t="str">
            <v>Операционная касса вне кассового узла</v>
          </cell>
          <cell r="D246" t="str">
            <v>(38559)29325</v>
          </cell>
        </row>
        <row r="247">
          <cell r="B247" t="str">
            <v>8644/0719</v>
          </cell>
          <cell r="C247" t="str">
            <v>Операционная касса вне кассового узла</v>
          </cell>
          <cell r="D247" t="str">
            <v>(38586)27391</v>
          </cell>
        </row>
        <row r="248">
          <cell r="B248" t="str">
            <v>8644/0720</v>
          </cell>
          <cell r="C248" t="str">
            <v>Операционная касса вне кассового узла</v>
          </cell>
          <cell r="D248" t="str">
            <v>(38586)20622</v>
          </cell>
        </row>
        <row r="249">
          <cell r="B249" t="str">
            <v>8644/0723</v>
          </cell>
          <cell r="C249" t="str">
            <v>Дополнительный офис - специализированный филиал, обслуживающий физических лиц</v>
          </cell>
          <cell r="D249" t="str">
            <v>(38586)22371</v>
          </cell>
        </row>
        <row r="250">
          <cell r="B250" t="str">
            <v>8644/0725</v>
          </cell>
          <cell r="C250" t="str">
            <v>Дополнительный офис - специализированный филиал, обслуживающий физических лиц</v>
          </cell>
          <cell r="D250" t="str">
            <v>(38586)21440</v>
          </cell>
        </row>
        <row r="251">
          <cell r="B251" t="str">
            <v>8644/0726</v>
          </cell>
          <cell r="C251" t="str">
            <v>Операционная касса вне кассового узла</v>
          </cell>
          <cell r="D251" t="str">
            <v>(38586)25636</v>
          </cell>
        </row>
        <row r="252">
          <cell r="B252" t="str">
            <v>8644/0727</v>
          </cell>
          <cell r="C252" t="str">
            <v>Операционная касса вне кассового узла</v>
          </cell>
          <cell r="D252" t="str">
            <v>(38586)26382</v>
          </cell>
        </row>
        <row r="253">
          <cell r="B253" t="str">
            <v>8644/0729</v>
          </cell>
          <cell r="C253" t="str">
            <v>Дополнительный офис - специализированный филиал, обслуживающий физических лиц</v>
          </cell>
          <cell r="D253" t="str">
            <v>(38587)28496</v>
          </cell>
        </row>
        <row r="254">
          <cell r="B254" t="str">
            <v>8644/0734</v>
          </cell>
          <cell r="C254" t="str">
            <v>Дополнительный офис - специализированный филиал, обслуживающий физических лиц</v>
          </cell>
          <cell r="D254" t="str">
            <v>(38586)32719</v>
          </cell>
        </row>
        <row r="255">
          <cell r="B255" t="str">
            <v>8644/0737</v>
          </cell>
          <cell r="C255" t="str">
            <v>Операционная касса вне кассового узла</v>
          </cell>
          <cell r="D255" t="str">
            <v>(38534)33381</v>
          </cell>
        </row>
        <row r="256">
          <cell r="B256" t="str">
            <v>8644/0738</v>
          </cell>
          <cell r="C256" t="str">
            <v>Операционная касса вне кассового узла</v>
          </cell>
          <cell r="D256" t="str">
            <v>(38534)35482</v>
          </cell>
        </row>
        <row r="257">
          <cell r="B257" t="str">
            <v>8644/0739</v>
          </cell>
          <cell r="C257" t="str">
            <v>Операционная касса вне кассового узла</v>
          </cell>
          <cell r="D257" t="str">
            <v>(38534)25291</v>
          </cell>
        </row>
        <row r="258">
          <cell r="B258" t="str">
            <v>8644/0740</v>
          </cell>
          <cell r="C258" t="str">
            <v>Операционная касса вне кассового узла</v>
          </cell>
          <cell r="D258" t="str">
            <v>(38534)31387</v>
          </cell>
        </row>
        <row r="259">
          <cell r="B259" t="str">
            <v>8644/0749</v>
          </cell>
          <cell r="C259" t="str">
            <v>Дополнительный офис - специализированный филиал, обслуживающий физических лиц</v>
          </cell>
          <cell r="D259" t="str">
            <v>(38532)38331</v>
          </cell>
        </row>
        <row r="260">
          <cell r="B260" t="str">
            <v>8644/0750</v>
          </cell>
          <cell r="C260" t="str">
            <v>Дополнительный офис - специализированный филиал, обслуживающий физических лиц</v>
          </cell>
          <cell r="D260" t="str">
            <v>(38532)37183</v>
          </cell>
        </row>
        <row r="261">
          <cell r="B261" t="str">
            <v>8644/0752</v>
          </cell>
          <cell r="C261" t="str">
            <v>Дополнительный офис - специализированный филиал, обслуживающий физических лиц</v>
          </cell>
          <cell r="D261" t="str">
            <v>(38532)77343</v>
          </cell>
        </row>
        <row r="262">
          <cell r="B262" t="str">
            <v>8644/0753</v>
          </cell>
          <cell r="C262" t="str">
            <v>Дополнительный офис - специализированный филиал, обслуживающий физических лиц</v>
          </cell>
          <cell r="D262" t="str">
            <v>(38532)75242</v>
          </cell>
        </row>
        <row r="263">
          <cell r="B263" t="str">
            <v>8644/0754</v>
          </cell>
          <cell r="C263" t="str">
            <v>Операционная касса вне кассового узла</v>
          </cell>
          <cell r="D263" t="str">
            <v>(38532)72469</v>
          </cell>
        </row>
        <row r="264">
          <cell r="B264" t="str">
            <v>8644/0755</v>
          </cell>
          <cell r="C264" t="str">
            <v>Операционная касса вне кассового узла</v>
          </cell>
          <cell r="D264" t="str">
            <v>(38532)94182</v>
          </cell>
        </row>
        <row r="265">
          <cell r="B265" t="str">
            <v>8644/0757</v>
          </cell>
          <cell r="C265" t="str">
            <v>Операционная касса вне кассового узла</v>
          </cell>
          <cell r="D265" t="str">
            <v>(38532)95146</v>
          </cell>
        </row>
        <row r="266">
          <cell r="B266" t="str">
            <v>8644/0758</v>
          </cell>
          <cell r="C266" t="str">
            <v>Операционная касса вне кассового узла</v>
          </cell>
          <cell r="D266" t="str">
            <v>(38532)79374</v>
          </cell>
        </row>
        <row r="267">
          <cell r="B267" t="str">
            <v>8644/0759</v>
          </cell>
          <cell r="C267" t="str">
            <v>Операционная касса вне кассового узла</v>
          </cell>
          <cell r="D267" t="str">
            <v>(38532)98365</v>
          </cell>
        </row>
        <row r="268">
          <cell r="B268" t="str">
            <v>8644/0760</v>
          </cell>
          <cell r="C268" t="str">
            <v>Дополнительный офис - специализированный филиал, обслуживающий физических лиц</v>
          </cell>
          <cell r="D268" t="str">
            <v>(38532)52973</v>
          </cell>
        </row>
        <row r="269">
          <cell r="B269" t="str">
            <v>8644/0761</v>
          </cell>
          <cell r="C269" t="str">
            <v>Дополнительный офис - специализированный филиал, обслуживающий физических лиц</v>
          </cell>
          <cell r="D269" t="str">
            <v>(38532)50373</v>
          </cell>
        </row>
        <row r="270">
          <cell r="B270" t="str">
            <v>8644/0762</v>
          </cell>
          <cell r="C270" t="str">
            <v>Дополнительный офис - специализированный филиал, обслуживающий физических лиц</v>
          </cell>
          <cell r="D270" t="str">
            <v>(38531)28201</v>
          </cell>
        </row>
        <row r="271">
          <cell r="B271" t="str">
            <v>8644/0763</v>
          </cell>
          <cell r="C271" t="str">
            <v>Операционная касса вне кассового узла</v>
          </cell>
          <cell r="D271" t="str">
            <v>(38531)29078</v>
          </cell>
        </row>
        <row r="272">
          <cell r="B272" t="str">
            <v>8644/0765</v>
          </cell>
          <cell r="C272" t="str">
            <v>Дополнительный офис - специализированный филиал, обслуживающий физических лиц</v>
          </cell>
          <cell r="D272" t="str">
            <v>(38532)55656</v>
          </cell>
        </row>
        <row r="273">
          <cell r="B273" t="str">
            <v>8644/0772</v>
          </cell>
          <cell r="C273" t="str">
            <v>Операционная касса вне кассового узла</v>
          </cell>
          <cell r="D273" t="str">
            <v>(38591)35336</v>
          </cell>
        </row>
        <row r="274">
          <cell r="B274" t="str">
            <v>8644/0773</v>
          </cell>
          <cell r="C274" t="str">
            <v>Операционная касса вне кассового узла</v>
          </cell>
          <cell r="D274" t="str">
            <v>(38591)27435</v>
          </cell>
        </row>
        <row r="275">
          <cell r="B275" t="str">
            <v>8644/0775</v>
          </cell>
          <cell r="C275" t="str">
            <v>Операционная касса вне кассового узла</v>
          </cell>
          <cell r="D275" t="str">
            <v>(38591)32166</v>
          </cell>
        </row>
        <row r="276">
          <cell r="B276" t="str">
            <v>8644/0776</v>
          </cell>
          <cell r="C276" t="str">
            <v>Операционная касса вне кассового узла</v>
          </cell>
          <cell r="D276" t="str">
            <v>(38591)33244</v>
          </cell>
        </row>
        <row r="277">
          <cell r="B277" t="str">
            <v>8644/0777</v>
          </cell>
          <cell r="C277" t="str">
            <v>Дополнительный офис - специализированный филиал, обслуживающий физических лиц</v>
          </cell>
          <cell r="D277" t="str">
            <v>(38591)31160</v>
          </cell>
        </row>
        <row r="278">
          <cell r="B278" t="str">
            <v>8644/0778</v>
          </cell>
          <cell r="C278" t="str">
            <v>Операционная касса вне кассового узла</v>
          </cell>
          <cell r="D278" t="str">
            <v>(38591)22356</v>
          </cell>
        </row>
        <row r="279">
          <cell r="B279" t="str">
            <v>8644/0780</v>
          </cell>
          <cell r="C279" t="str">
            <v>Операционная касса вне кассового узла</v>
          </cell>
          <cell r="D279" t="str">
            <v>(38591)37611</v>
          </cell>
        </row>
        <row r="280">
          <cell r="B280" t="str">
            <v>8558/0013</v>
          </cell>
          <cell r="C280" t="str">
            <v>Дополнительный офис - специализированный филиал, обслуживающий физических лиц</v>
          </cell>
          <cell r="D280" t="str">
            <v>(38843)22405</v>
          </cell>
        </row>
        <row r="281">
          <cell r="B281" t="str">
            <v>8558/0018</v>
          </cell>
          <cell r="C281" t="str">
            <v>Дополнительный офис - универсальный филиал</v>
          </cell>
          <cell r="D281" t="str">
            <v>(38846)22342</v>
          </cell>
        </row>
        <row r="282">
          <cell r="B282" t="str">
            <v>8558/0021</v>
          </cell>
          <cell r="C282" t="str">
            <v>Дополнительный офис - универсальный филиал</v>
          </cell>
          <cell r="D282" t="str">
            <v>(38847)22191</v>
          </cell>
        </row>
        <row r="283">
          <cell r="B283" t="str">
            <v>8558/0003</v>
          </cell>
          <cell r="C283" t="str">
            <v>Дополнительный офис - специализированный филиал, обслуживающий физических лиц</v>
          </cell>
          <cell r="D283" t="str">
            <v>(38822)63115</v>
          </cell>
        </row>
        <row r="284">
          <cell r="B284" t="str">
            <v>8558/0035</v>
          </cell>
          <cell r="C284" t="str">
            <v>Дополнительный офис - специализированный филиал, обслуживающий физических лиц</v>
          </cell>
          <cell r="D284" t="str">
            <v>(38849)22756</v>
          </cell>
        </row>
        <row r="285">
          <cell r="B285" t="str">
            <v>8558/0038</v>
          </cell>
          <cell r="C285" t="str">
            <v>Операционная касса вне кассового узла</v>
          </cell>
          <cell r="D285" t="str">
            <v>(38841)24444</v>
          </cell>
        </row>
        <row r="286">
          <cell r="B286" t="str">
            <v>8558/0039</v>
          </cell>
          <cell r="C286" t="str">
            <v>Дополнительный офис - универсальный филиал</v>
          </cell>
          <cell r="D286" t="str">
            <v>(38841)22436</v>
          </cell>
        </row>
        <row r="287">
          <cell r="B287" t="str">
            <v>8558/0041</v>
          </cell>
          <cell r="C287" t="str">
            <v>Дополнительный офис - универсальный филиал</v>
          </cell>
          <cell r="D287" t="str">
            <v>(38842)22193</v>
          </cell>
        </row>
        <row r="288">
          <cell r="B288" t="str">
            <v>8558/0044</v>
          </cell>
          <cell r="C288" t="str">
            <v>Дополнительный офис - специализированный филиал, обслуживающий физических лиц</v>
          </cell>
          <cell r="D288" t="str">
            <v>(38840)22688</v>
          </cell>
        </row>
        <row r="289">
          <cell r="B289" t="str">
            <v>8558/0045</v>
          </cell>
          <cell r="C289" t="str">
            <v>Операционная касса вне кассового узла</v>
          </cell>
          <cell r="D289" t="str">
            <v>(38840)26562</v>
          </cell>
        </row>
        <row r="290">
          <cell r="B290" t="str">
            <v>8558/0046</v>
          </cell>
          <cell r="C290" t="str">
            <v>Дополнительный офис - универсальный филиал</v>
          </cell>
          <cell r="D290" t="str">
            <v>(38845)22302</v>
          </cell>
        </row>
        <row r="291">
          <cell r="B291" t="str">
            <v>8558/0005</v>
          </cell>
          <cell r="C291" t="str">
            <v>Дополнительный офис - специализированный филиал, обслуживающий физических лиц</v>
          </cell>
          <cell r="D291" t="str">
            <v>(38822)21241</v>
          </cell>
        </row>
        <row r="292">
          <cell r="B292" t="str">
            <v>8558/0053</v>
          </cell>
          <cell r="C292" t="str">
            <v>Дополнительный офис - специализированный филиал, обслуживающий физических лиц</v>
          </cell>
          <cell r="D292" t="str">
            <v>(38848)22954</v>
          </cell>
        </row>
        <row r="293">
          <cell r="B293" t="str">
            <v>8558/0006</v>
          </cell>
          <cell r="C293" t="str">
            <v>Дополнительный офис - специализированный филиал, обслуживающий физических лиц</v>
          </cell>
          <cell r="D293" t="str">
            <v>(38844)22302</v>
          </cell>
        </row>
        <row r="294">
          <cell r="B294" t="str">
            <v>8558/0062</v>
          </cell>
          <cell r="C294" t="str">
            <v>Дополнительный офис - специализированный филиал, обслуживающий физических лиц</v>
          </cell>
          <cell r="D294" t="str">
            <v>(38822)93392</v>
          </cell>
        </row>
        <row r="295">
          <cell r="B295" t="str">
            <v>8644/0001</v>
          </cell>
          <cell r="C295" t="str">
            <v>Дополнительный офис - специализированный филиал, обслуживающий физических лиц</v>
          </cell>
          <cell r="D295" t="str">
            <v>(3852)399266</v>
          </cell>
        </row>
        <row r="296">
          <cell r="B296" t="str">
            <v>8644/0104</v>
          </cell>
          <cell r="C296" t="str">
            <v>Дополнительный офис - специализированный филиал, обслуживающий физических лиц</v>
          </cell>
          <cell r="D296" t="str">
            <v>(3852)388207</v>
          </cell>
        </row>
        <row r="297">
          <cell r="B297" t="str">
            <v>8644/0108</v>
          </cell>
          <cell r="C297" t="str">
            <v>Дополнительный офис - специализированный филиал, обслуживающий физических лиц</v>
          </cell>
          <cell r="D297" t="str">
            <v>(3852)388199</v>
          </cell>
        </row>
        <row r="298">
          <cell r="B298" t="str">
            <v>8644/0118</v>
          </cell>
          <cell r="C298" t="str">
            <v>Дополнительный офис - специализированный филиал, обслуживающий физических лиц</v>
          </cell>
          <cell r="D298" t="str">
            <v>(3852)388173</v>
          </cell>
        </row>
        <row r="299">
          <cell r="B299" t="str">
            <v>8644/0128</v>
          </cell>
          <cell r="C299" t="str">
            <v>Дополнительный офис - специализированный филиал, обслуживающий физических лиц</v>
          </cell>
          <cell r="D299" t="str">
            <v>(3852)297095</v>
          </cell>
        </row>
        <row r="300">
          <cell r="B300" t="str">
            <v>8644/0130</v>
          </cell>
          <cell r="C300" t="str">
            <v>Дополнительный офис - специализированный филиал, обслуживающий физических лиц</v>
          </cell>
          <cell r="D300" t="str">
            <v>(3852)388198</v>
          </cell>
        </row>
        <row r="301">
          <cell r="B301" t="str">
            <v>8644/0134</v>
          </cell>
          <cell r="C301" t="str">
            <v>Дополнительный офис - специализированный филиал, обслуживающий физических лиц</v>
          </cell>
          <cell r="D301" t="str">
            <v>(3852)388140</v>
          </cell>
        </row>
        <row r="302">
          <cell r="B302" t="str">
            <v>8644/0136</v>
          </cell>
          <cell r="C302" t="str">
            <v>Дополнительный офис - специализированный филиал, обслуживающий физических лиц</v>
          </cell>
          <cell r="D302" t="str">
            <v>(3852)388083</v>
          </cell>
        </row>
        <row r="303">
          <cell r="B303" t="str">
            <v>8644/0137</v>
          </cell>
          <cell r="C303" t="str">
            <v>Дополнительный офис - специализированный филиал, обслуживающий физических лиц</v>
          </cell>
          <cell r="D303" t="str">
            <v>(3852)388129</v>
          </cell>
        </row>
        <row r="304">
          <cell r="B304" t="str">
            <v>8644/0138</v>
          </cell>
          <cell r="C304" t="str">
            <v>Дополнительный офис - специализированный филиал, обслуживающий физических лиц</v>
          </cell>
          <cell r="D304" t="str">
            <v>(3852)388054</v>
          </cell>
        </row>
        <row r="305">
          <cell r="B305" t="str">
            <v>8644/0142</v>
          </cell>
          <cell r="C305" t="str">
            <v>Дополнительный офис - специализированный филиал, обслуживающий физических лиц</v>
          </cell>
          <cell r="D305" t="str">
            <v>(3852)388220</v>
          </cell>
        </row>
        <row r="306">
          <cell r="B306" t="str">
            <v>8644/0146</v>
          </cell>
          <cell r="C306" t="str">
            <v>Дополнительный офис - специализированный филиал, обслуживающий физических лиц</v>
          </cell>
          <cell r="D306" t="str">
            <v>(3852)388233</v>
          </cell>
        </row>
        <row r="307">
          <cell r="B307" t="str">
            <v>8644/0148</v>
          </cell>
          <cell r="C307" t="str">
            <v>Дополнительный офис - специализированный филиал, обслуживающий физических лиц</v>
          </cell>
          <cell r="D307" t="str">
            <v>(3852)388282</v>
          </cell>
        </row>
        <row r="308">
          <cell r="B308" t="str">
            <v>8644/0150</v>
          </cell>
          <cell r="C308" t="str">
            <v>Дополнительный офис - специализированный филиал, обслуживающий физических лиц</v>
          </cell>
          <cell r="D308" t="str">
            <v>(3852)388157</v>
          </cell>
        </row>
        <row r="309">
          <cell r="B309" t="str">
            <v>8644/0151</v>
          </cell>
          <cell r="C309" t="str">
            <v>Дополнительный офис - специализированный филиал, обслуживающий физических лиц</v>
          </cell>
          <cell r="D309" t="str">
            <v>(3852)379718</v>
          </cell>
        </row>
        <row r="310">
          <cell r="B310" t="str">
            <v>8644/0152</v>
          </cell>
          <cell r="C310" t="str">
            <v>Дополнительный офис - специализированный филиал, обслуживающий физических лиц</v>
          </cell>
          <cell r="D310" t="str">
            <v>(3852)542665</v>
          </cell>
        </row>
        <row r="311">
          <cell r="B311" t="str">
            <v>8644/0153</v>
          </cell>
          <cell r="C311" t="str">
            <v>Дополнительный офис - специализированный филиал, обслуживающий физических лиц</v>
          </cell>
          <cell r="D311" t="str">
            <v>(3852)388210</v>
          </cell>
        </row>
        <row r="312">
          <cell r="B312" t="str">
            <v>8644/0154</v>
          </cell>
          <cell r="C312" t="str">
            <v>Дополнительный офис - специализированный филиал, обслуживающий физических лиц</v>
          </cell>
          <cell r="D312" t="str">
            <v>(3852)379701</v>
          </cell>
        </row>
        <row r="313">
          <cell r="B313" t="str">
            <v>8644/0160</v>
          </cell>
          <cell r="C313" t="str">
            <v>Дополнительный офис - специализированный филиал, обслуживающий физических лиц</v>
          </cell>
          <cell r="D313" t="str">
            <v>(3852)388275</v>
          </cell>
        </row>
        <row r="314">
          <cell r="B314" t="str">
            <v>8644/0162</v>
          </cell>
          <cell r="C314" t="str">
            <v>Дополнительный офис - специализированный филиал, обслуживающий физических лиц</v>
          </cell>
          <cell r="D314" t="str">
            <v>(3852)379801</v>
          </cell>
        </row>
        <row r="315">
          <cell r="B315" t="str">
            <v>8644/0165</v>
          </cell>
          <cell r="C315" t="str">
            <v>Дополнительный офис - специализированный филиал, обслуживающий физических лиц</v>
          </cell>
          <cell r="D315" t="str">
            <v>(3852)297003</v>
          </cell>
        </row>
        <row r="316">
          <cell r="B316" t="str">
            <v>8644/0167</v>
          </cell>
          <cell r="C316" t="str">
            <v>Операционная касса вне кассового узла</v>
          </cell>
          <cell r="D316" t="str">
            <v>(38551)26398</v>
          </cell>
        </row>
        <row r="317">
          <cell r="B317" t="str">
            <v>8644/0168</v>
          </cell>
          <cell r="C317" t="str">
            <v>Операционная касса вне кассового узла</v>
          </cell>
          <cell r="D317" t="str">
            <v>(38551)25184</v>
          </cell>
        </row>
        <row r="318">
          <cell r="B318" t="str">
            <v>8644/0169</v>
          </cell>
          <cell r="C318" t="str">
            <v>Операционная касса вне кассового узла</v>
          </cell>
          <cell r="D318" t="str">
            <v>(38551)28368</v>
          </cell>
        </row>
        <row r="319">
          <cell r="B319" t="str">
            <v>8644/0170</v>
          </cell>
          <cell r="C319" t="str">
            <v>Операционная касса вне кассового узла</v>
          </cell>
          <cell r="D319" t="str">
            <v>(38551)23345</v>
          </cell>
        </row>
        <row r="320">
          <cell r="B320" t="str">
            <v>8644/0171</v>
          </cell>
          <cell r="C320" t="str">
            <v>Операционная касса вне кассового узла</v>
          </cell>
          <cell r="D320" t="str">
            <v>(38551)27377</v>
          </cell>
        </row>
        <row r="321">
          <cell r="B321" t="str">
            <v>8644/0172</v>
          </cell>
          <cell r="C321" t="str">
            <v>Дополнительный офис - специализированный филиал, обслуживающий физических лиц</v>
          </cell>
          <cell r="D321" t="str">
            <v>(3852)388082</v>
          </cell>
        </row>
        <row r="322">
          <cell r="B322" t="str">
            <v>8644/0173</v>
          </cell>
          <cell r="C322" t="str">
            <v>Дополнительный офис - специализированный филиал, обслуживающий физических лиц</v>
          </cell>
          <cell r="D322" t="str">
            <v>(38551)22302</v>
          </cell>
        </row>
        <row r="323">
          <cell r="B323" t="str">
            <v>8644/0174</v>
          </cell>
          <cell r="C323" t="str">
            <v>Дополнительный офис - специализированный филиал, обслуживающий физических лиц</v>
          </cell>
          <cell r="D323" t="str">
            <v>(3852)388251</v>
          </cell>
        </row>
        <row r="324">
          <cell r="B324" t="str">
            <v>8644/0176</v>
          </cell>
          <cell r="C324" t="str">
            <v>Дополнительный офис - специализированный филиал, обслуживающий физических лиц</v>
          </cell>
          <cell r="D324" t="str">
            <v>(3852)388261</v>
          </cell>
        </row>
        <row r="325">
          <cell r="B325" t="str">
            <v>8644/0178</v>
          </cell>
          <cell r="C325" t="str">
            <v>Дополнительный офис - специализированный филиал, обслуживающий физических лиц</v>
          </cell>
          <cell r="D325" t="str">
            <v>(3852)388178</v>
          </cell>
        </row>
        <row r="326">
          <cell r="B326" t="str">
            <v>8644/0179</v>
          </cell>
          <cell r="C326" t="str">
            <v>Дополнительный офис - специализированный филиал, обслуживающий физических лиц</v>
          </cell>
          <cell r="D326" t="str">
            <v>(3852)388280</v>
          </cell>
        </row>
        <row r="327">
          <cell r="B327" t="str">
            <v>8644/0180</v>
          </cell>
          <cell r="C327" t="str">
            <v>Дополнительный офис - специализированный филиал, обслуживающий физических лиц</v>
          </cell>
          <cell r="D327" t="str">
            <v>(3852)388185</v>
          </cell>
        </row>
        <row r="328">
          <cell r="B328" t="str">
            <v>8644/0182</v>
          </cell>
          <cell r="C328" t="str">
            <v>Дополнительный офис - специализированный филиал, обслуживающий физических лиц</v>
          </cell>
          <cell r="D328" t="str">
            <v>(3852)388182</v>
          </cell>
        </row>
        <row r="329">
          <cell r="B329" t="str">
            <v>8644/0185</v>
          </cell>
          <cell r="C329" t="str">
            <v>Дополнительный офис - специализированный филиал, обслуживающий физических лиц</v>
          </cell>
          <cell r="D329" t="str">
            <v>(3852)388075</v>
          </cell>
        </row>
        <row r="330">
          <cell r="B330" t="str">
            <v>8644/0186</v>
          </cell>
          <cell r="C330" t="str">
            <v>Дополнительный офис - специализированный филиал, обслуживающий физических лиц</v>
          </cell>
          <cell r="D330" t="str">
            <v>(3852)388230</v>
          </cell>
        </row>
        <row r="331">
          <cell r="B331" t="str">
            <v>8644/0187</v>
          </cell>
          <cell r="C331" t="str">
            <v>Дополнительный офис - специализированный филиал, обслуживающий физических лиц</v>
          </cell>
          <cell r="D331" t="str">
            <v>(3852)388187</v>
          </cell>
        </row>
        <row r="332">
          <cell r="B332" t="str">
            <v>8644/0188</v>
          </cell>
          <cell r="C332" t="str">
            <v>Дополнительный офис - специализированный филиал, обслуживающий физических лиц</v>
          </cell>
          <cell r="D332" t="str">
            <v>(3852)388263</v>
          </cell>
        </row>
        <row r="333">
          <cell r="B333" t="str">
            <v>8644/0191</v>
          </cell>
          <cell r="C333" t="str">
            <v>Дополнительный офис - специализированный филиал, обслуживающий физических лиц</v>
          </cell>
          <cell r="D333" t="str">
            <v>(3852)388191</v>
          </cell>
        </row>
        <row r="334">
          <cell r="B334" t="str">
            <v>8644/0192</v>
          </cell>
          <cell r="C334" t="str">
            <v>Дополнительный офис - специализированный филиал, обслуживающий физических лиц</v>
          </cell>
          <cell r="D334" t="str">
            <v>(3852)388068</v>
          </cell>
        </row>
        <row r="335">
          <cell r="B335" t="str">
            <v>8644/0195</v>
          </cell>
          <cell r="C335" t="str">
            <v>Дополнительный офис - специализированный филиал, обслуживающий физических лиц</v>
          </cell>
          <cell r="D335" t="str">
            <v>(3852)388254</v>
          </cell>
        </row>
        <row r="336">
          <cell r="B336" t="str">
            <v>8644/0198</v>
          </cell>
          <cell r="C336" t="str">
            <v>Дополнительный офис - универсальный филиал</v>
          </cell>
          <cell r="D336" t="str">
            <v>(38578)22302</v>
          </cell>
        </row>
        <row r="337">
          <cell r="B337" t="str">
            <v>8644/0199</v>
          </cell>
          <cell r="C337" t="str">
            <v>Операционная касса вне кассового узла</v>
          </cell>
          <cell r="D337" t="str">
            <v>(38578)28436</v>
          </cell>
        </row>
        <row r="338">
          <cell r="B338" t="str">
            <v>8644/0002</v>
          </cell>
          <cell r="C338" t="str">
            <v>Дополнительный офис - специализированный филиал, обслуживающий физических лиц</v>
          </cell>
          <cell r="D338" t="str">
            <v>(3852)297773</v>
          </cell>
        </row>
        <row r="339">
          <cell r="B339" t="str">
            <v>8644/0201</v>
          </cell>
          <cell r="C339" t="str">
            <v>Операционная касса вне кассового узла</v>
          </cell>
          <cell r="D339" t="str">
            <v>(38578)29389</v>
          </cell>
        </row>
        <row r="340">
          <cell r="B340" t="str">
            <v>8644/0206</v>
          </cell>
          <cell r="C340" t="str">
            <v>Дополнительный офис - специализированный филиал, обслуживающий физических лиц</v>
          </cell>
          <cell r="D340" t="str">
            <v>(38570)22802</v>
          </cell>
        </row>
        <row r="341">
          <cell r="B341" t="str">
            <v>8644/0207</v>
          </cell>
          <cell r="C341" t="str">
            <v>Дополнительный офис - специализированный филиал, обслуживающий физических лиц</v>
          </cell>
          <cell r="D341" t="str">
            <v>(38570)25528</v>
          </cell>
        </row>
        <row r="342">
          <cell r="B342" t="str">
            <v>8644/0211</v>
          </cell>
          <cell r="C342" t="str">
            <v>Операционная касса вне кассового узла</v>
          </cell>
          <cell r="D342" t="str">
            <v>(38570)24374</v>
          </cell>
        </row>
        <row r="343">
          <cell r="B343" t="str">
            <v>8644/0213</v>
          </cell>
          <cell r="C343" t="str">
            <v>Операционная касса вне кассового узла</v>
          </cell>
          <cell r="D343" t="str">
            <v>(38570)27545</v>
          </cell>
        </row>
        <row r="344">
          <cell r="B344" t="str">
            <v>8644/0215</v>
          </cell>
          <cell r="C344" t="str">
            <v>Операционная касса вне кассового узла</v>
          </cell>
          <cell r="D344" t="str">
            <v>(38578)24342</v>
          </cell>
        </row>
        <row r="345">
          <cell r="B345" t="str">
            <v>8644/0223</v>
          </cell>
          <cell r="C345" t="str">
            <v>Дополнительный офис - специализированный филиал, обслуживающий физических лиц</v>
          </cell>
          <cell r="D345" t="str">
            <v>(38557)98224</v>
          </cell>
        </row>
        <row r="346">
          <cell r="B346" t="str">
            <v>8644/0228</v>
          </cell>
          <cell r="C346" t="str">
            <v>Дополнительный офис - специализированный филиал, обслуживающий физических лиц</v>
          </cell>
          <cell r="D346" t="str">
            <v>(38557)54153</v>
          </cell>
        </row>
        <row r="347">
          <cell r="B347" t="str">
            <v>8644/0234</v>
          </cell>
          <cell r="C347" t="str">
            <v>Дополнительный офис - специализированный филиал, обслуживающий физических лиц</v>
          </cell>
          <cell r="D347" t="str">
            <v>(38557)50804</v>
          </cell>
        </row>
        <row r="348">
          <cell r="B348" t="str">
            <v>8644/0238</v>
          </cell>
          <cell r="C348" t="str">
            <v>Дополнительный офис - специализированный филиал, обслуживающий физических лиц</v>
          </cell>
          <cell r="D348" t="str">
            <v>(38557)60994</v>
          </cell>
        </row>
        <row r="349">
          <cell r="B349" t="str">
            <v>8644/0242</v>
          </cell>
          <cell r="C349" t="str">
            <v>Операционная касса вне кассового узла</v>
          </cell>
          <cell r="D349" t="str">
            <v>(38560)28676</v>
          </cell>
        </row>
        <row r="350">
          <cell r="B350" t="str">
            <v>8644/0244</v>
          </cell>
          <cell r="C350" t="str">
            <v>Дополнительный офис - специализированный филиал, обслуживающий физических лиц</v>
          </cell>
          <cell r="D350" t="str">
            <v>(38560)22302</v>
          </cell>
        </row>
        <row r="351">
          <cell r="B351" t="str">
            <v>8644/0245</v>
          </cell>
          <cell r="C351" t="str">
            <v>Дополнительный офис - универсальный филиал</v>
          </cell>
          <cell r="D351" t="str">
            <v>(38565)22302</v>
          </cell>
        </row>
        <row r="352">
          <cell r="B352" t="str">
            <v>8644/0247</v>
          </cell>
          <cell r="C352" t="str">
            <v>Операционная касса вне кассового узла</v>
          </cell>
          <cell r="D352" t="str">
            <v>(38565)29371</v>
          </cell>
        </row>
        <row r="353">
          <cell r="B353" t="str">
            <v>8644/0253</v>
          </cell>
          <cell r="C353" t="str">
            <v>Операционная касса вне кассового узла</v>
          </cell>
          <cell r="D353" t="str">
            <v>(38557)76332</v>
          </cell>
        </row>
        <row r="354">
          <cell r="B354" t="str">
            <v>8644/0256</v>
          </cell>
          <cell r="C354" t="str">
            <v>Операционная касса вне кассового узла</v>
          </cell>
          <cell r="D354" t="str">
            <v>(38557)79121</v>
          </cell>
        </row>
        <row r="355">
          <cell r="B355" t="str">
            <v>8644/0262</v>
          </cell>
          <cell r="C355" t="str">
            <v>Дополнительный офис - специализированный филиал, обслуживающий физических лиц</v>
          </cell>
          <cell r="D355" t="str">
            <v>(38553)26950</v>
          </cell>
        </row>
        <row r="356">
          <cell r="B356" t="str">
            <v>8644/0279</v>
          </cell>
          <cell r="C356" t="str">
            <v>Операционная касса вне кассового узла</v>
          </cell>
          <cell r="D356" t="str">
            <v>(38553)42442</v>
          </cell>
        </row>
        <row r="357">
          <cell r="B357" t="str">
            <v>8644/0281</v>
          </cell>
          <cell r="C357" t="str">
            <v>Дополнительный офис - специализированный филиал, обслуживающий физических лиц</v>
          </cell>
          <cell r="D357" t="str">
            <v>(38553)21023</v>
          </cell>
        </row>
        <row r="358">
          <cell r="B358" t="str">
            <v>8644/0287</v>
          </cell>
          <cell r="C358" t="str">
            <v>Операционная касса вне кассового узла</v>
          </cell>
          <cell r="D358" t="str">
            <v>(38574)28343</v>
          </cell>
        </row>
        <row r="359">
          <cell r="B359" t="str">
            <v>8644/0289</v>
          </cell>
          <cell r="C359" t="str">
            <v>Операционная касса вне кассового узла</v>
          </cell>
          <cell r="D359" t="str">
            <v>(38553)32321</v>
          </cell>
        </row>
        <row r="360">
          <cell r="B360" t="str">
            <v>8644/0290</v>
          </cell>
          <cell r="C360" t="str">
            <v>Дополнительный офис - специализированный филиал, обслуживающий физических лиц</v>
          </cell>
          <cell r="D360" t="str">
            <v>(38574)22302</v>
          </cell>
        </row>
        <row r="361">
          <cell r="B361" t="str">
            <v>8644/0291</v>
          </cell>
          <cell r="C361" t="str">
            <v>Операционная касса вне кассового узла</v>
          </cell>
          <cell r="D361" t="str">
            <v>(38599)25331</v>
          </cell>
        </row>
        <row r="362">
          <cell r="B362" t="str">
            <v>8644/0294</v>
          </cell>
          <cell r="C362" t="str">
            <v>Операционная касса вне кассового узла</v>
          </cell>
          <cell r="D362" t="str">
            <v>(38599)24490</v>
          </cell>
        </row>
        <row r="363">
          <cell r="B363" t="str">
            <v>8644/0295</v>
          </cell>
          <cell r="C363" t="str">
            <v>Операционная касса вне кассового узла</v>
          </cell>
          <cell r="D363" t="str">
            <v>(38599)29396</v>
          </cell>
        </row>
        <row r="364">
          <cell r="B364" t="str">
            <v>8644/0296</v>
          </cell>
          <cell r="C364" t="str">
            <v>Дополнительный офис - специализированный филиал, обслуживающий физических лиц</v>
          </cell>
          <cell r="D364" t="str">
            <v>(38599)22302</v>
          </cell>
        </row>
        <row r="365">
          <cell r="B365" t="str">
            <v>8644/0297</v>
          </cell>
          <cell r="C365" t="str">
            <v>Дополнительный офис - универсальный филиал</v>
          </cell>
          <cell r="D365" t="str">
            <v>(38583)22972</v>
          </cell>
        </row>
        <row r="366">
          <cell r="B366" t="str">
            <v>8644/0299</v>
          </cell>
          <cell r="C366" t="str">
            <v>Операционная касса вне кассового узла</v>
          </cell>
          <cell r="D366" t="str">
            <v>(38583)27522</v>
          </cell>
        </row>
        <row r="367">
          <cell r="B367" t="str">
            <v>8644/0303</v>
          </cell>
          <cell r="C367" t="str">
            <v>Операционная касса вне кассового узла</v>
          </cell>
          <cell r="D367" t="str">
            <v>(38583)27922</v>
          </cell>
        </row>
        <row r="368">
          <cell r="B368" t="str">
            <v>8644/0311</v>
          </cell>
          <cell r="C368" t="str">
            <v>Дополнительный офис - универсальный филиал</v>
          </cell>
          <cell r="D368" t="str">
            <v>(38550)22302</v>
          </cell>
        </row>
        <row r="369">
          <cell r="B369" t="str">
            <v>8644/0312</v>
          </cell>
          <cell r="C369" t="str">
            <v>Операционная касса вне кассового узла</v>
          </cell>
          <cell r="D369" t="str">
            <v>(38550)26421</v>
          </cell>
        </row>
        <row r="370">
          <cell r="B370" t="str">
            <v>8644/0313</v>
          </cell>
          <cell r="C370" t="str">
            <v>Операционная касса вне кассового узла</v>
          </cell>
          <cell r="D370" t="str">
            <v>(38550)25594</v>
          </cell>
        </row>
        <row r="371">
          <cell r="B371" t="str">
            <v>8644/0316</v>
          </cell>
          <cell r="C371" t="str">
            <v>Операционная касса вне кассового узла</v>
          </cell>
          <cell r="D371" t="str">
            <v>(38550)26288</v>
          </cell>
        </row>
        <row r="372">
          <cell r="B372" t="str">
            <v>8644/0317</v>
          </cell>
          <cell r="C372" t="str">
            <v>Операционная касса вне кассового узла</v>
          </cell>
          <cell r="D372" t="str">
            <v>(38550)26537</v>
          </cell>
        </row>
        <row r="373">
          <cell r="B373" t="str">
            <v>8644/0326</v>
          </cell>
          <cell r="C373" t="str">
            <v>Операционная касса вне кассового узла</v>
          </cell>
          <cell r="D373" t="str">
            <v>(38550)29724</v>
          </cell>
        </row>
        <row r="374">
          <cell r="B374" t="str">
            <v>8644/0033</v>
          </cell>
          <cell r="C374" t="str">
            <v>Дополнительный офис - специализированный филиал, обслуживающий физических лиц</v>
          </cell>
          <cell r="D374" t="str">
            <v>(3852)388100</v>
          </cell>
        </row>
        <row r="375">
          <cell r="B375" t="str">
            <v>8644/0334</v>
          </cell>
          <cell r="C375" t="str">
            <v>Дополнительный офис - специализированный филиал, обслуживающий физических лиц</v>
          </cell>
          <cell r="D375" t="str">
            <v>(3854)398186</v>
          </cell>
        </row>
        <row r="376">
          <cell r="B376" t="str">
            <v>8644/0337</v>
          </cell>
          <cell r="C376" t="str">
            <v>Дополнительный офис - специализированный филиал, обслуживающий физических лиц</v>
          </cell>
          <cell r="D376" t="str">
            <v>(38533)21302</v>
          </cell>
        </row>
        <row r="377">
          <cell r="B377" t="str">
            <v>8644/0338</v>
          </cell>
          <cell r="C377" t="str">
            <v>Дополнительный офис - специализированный филиал, обслуживающий физических лиц</v>
          </cell>
          <cell r="D377" t="str">
            <v>(38530)22574</v>
          </cell>
        </row>
        <row r="378">
          <cell r="B378" t="str">
            <v>8644/0342</v>
          </cell>
          <cell r="C378" t="str">
            <v>Операционная касса вне кассового узла</v>
          </cell>
          <cell r="D378" t="str">
            <v>(38530)23416</v>
          </cell>
        </row>
        <row r="379">
          <cell r="B379" t="str">
            <v>8644/0346</v>
          </cell>
          <cell r="C379" t="str">
            <v>Дополнительный офис - универсальный филиал</v>
          </cell>
          <cell r="D379" t="str">
            <v>(38535)22302</v>
          </cell>
        </row>
        <row r="380">
          <cell r="B380" t="str">
            <v>8644/0347</v>
          </cell>
          <cell r="C380" t="str">
            <v>Дополнительный офис - специализированный филиал, обслуживающий физических лиц</v>
          </cell>
          <cell r="D380" t="str">
            <v>(3854)307201</v>
          </cell>
        </row>
        <row r="381">
          <cell r="B381" t="str">
            <v>8644/0350</v>
          </cell>
          <cell r="C381" t="str">
            <v>Дополнительный офис - специализированный филиал, обслуживающий физических лиц</v>
          </cell>
          <cell r="D381" t="str">
            <v>(3854)312516</v>
          </cell>
        </row>
        <row r="382">
          <cell r="B382" t="str">
            <v>8644/0354</v>
          </cell>
          <cell r="C382" t="str">
            <v>Дополнительный офис - универсальный филиал</v>
          </cell>
          <cell r="D382" t="str">
            <v>(38596)21528</v>
          </cell>
        </row>
        <row r="383">
          <cell r="B383" t="str">
            <v>8644/0357</v>
          </cell>
          <cell r="C383" t="str">
            <v>Операционная касса вне кассового узла</v>
          </cell>
          <cell r="D383" t="str">
            <v>(38596)37375</v>
          </cell>
        </row>
        <row r="384">
          <cell r="B384" t="str">
            <v>8644/0365</v>
          </cell>
          <cell r="C384" t="str">
            <v>Дополнительный офис - специализированный филиал, обслуживающий физических лиц</v>
          </cell>
          <cell r="D384" t="str">
            <v>(38593)22302</v>
          </cell>
        </row>
        <row r="385">
          <cell r="B385" t="str">
            <v>8644/0379</v>
          </cell>
          <cell r="C385" t="str">
            <v>Дополнительный офис - специализированный филиал, обслуживающий физических лиц</v>
          </cell>
          <cell r="D385" t="str">
            <v>(3854)438630</v>
          </cell>
        </row>
        <row r="386">
          <cell r="B386" t="str">
            <v>8644/0383</v>
          </cell>
          <cell r="C386" t="str">
            <v>Дополнительный офис - специализированный филиал, обслуживающий физических лиц</v>
          </cell>
          <cell r="D386" t="str">
            <v>(3854)337695</v>
          </cell>
        </row>
        <row r="387">
          <cell r="B387" t="str">
            <v>8644/0384</v>
          </cell>
          <cell r="C387" t="str">
            <v>Дополнительный офис - специализированный филиал, обслуживающий физических лиц</v>
          </cell>
          <cell r="D387" t="str">
            <v>(3854)363901</v>
          </cell>
        </row>
        <row r="388">
          <cell r="B388" t="str">
            <v>8644/0385</v>
          </cell>
          <cell r="C388" t="str">
            <v>Дополнительный офис - специализированный филиал, обслуживающий физических лиц</v>
          </cell>
          <cell r="D388" t="str">
            <v>(3854)433192</v>
          </cell>
        </row>
        <row r="389">
          <cell r="B389" t="str">
            <v>8644/0386</v>
          </cell>
          <cell r="C389" t="str">
            <v>Дополнительный офис - специализированный филиал, обслуживающий физических лиц</v>
          </cell>
          <cell r="D389" t="str">
            <v>(3854)441250</v>
          </cell>
        </row>
        <row r="390">
          <cell r="B390" t="str">
            <v>8644/0389</v>
          </cell>
          <cell r="C390" t="str">
            <v>Дополнительный офис - специализированный филиал, обслуживающий физических лиц</v>
          </cell>
          <cell r="D390" t="str">
            <v>(3854)311288</v>
          </cell>
        </row>
        <row r="391">
          <cell r="B391" t="str">
            <v>8644/0390</v>
          </cell>
          <cell r="C391" t="str">
            <v>Дополнительный офис - специализированный филиал, обслуживающий физических лиц</v>
          </cell>
          <cell r="D391" t="str">
            <v>(3854)332477</v>
          </cell>
        </row>
        <row r="392">
          <cell r="B392" t="str">
            <v>8644/0393</v>
          </cell>
          <cell r="C392" t="str">
            <v>Дополнительный офис - специализированный филиал, обслуживающий физических лиц</v>
          </cell>
          <cell r="D392" t="str">
            <v>(38584)23180</v>
          </cell>
        </row>
        <row r="393">
          <cell r="B393" t="str">
            <v>8644/0394</v>
          </cell>
          <cell r="C393" t="str">
            <v>Операционная касса вне кассового узла</v>
          </cell>
          <cell r="D393" t="str">
            <v>(38584)75345</v>
          </cell>
        </row>
        <row r="394">
          <cell r="B394" t="str">
            <v>8644/0399</v>
          </cell>
          <cell r="C394" t="str">
            <v>Операционная касса вне кассового узла</v>
          </cell>
          <cell r="D394" t="str">
            <v>(38584)77330</v>
          </cell>
        </row>
        <row r="395">
          <cell r="B395" t="str">
            <v>8644/0405</v>
          </cell>
          <cell r="C395" t="str">
            <v>Операционная касса вне кассового узла</v>
          </cell>
          <cell r="D395" t="str">
            <v>(38585)24343</v>
          </cell>
        </row>
        <row r="396">
          <cell r="B396" t="str">
            <v>8644/0411</v>
          </cell>
          <cell r="C396" t="str">
            <v>Дополнительный офис - специализированный филиал, обслуживающий физических лиц</v>
          </cell>
          <cell r="D396" t="str">
            <v>(38585)22302</v>
          </cell>
        </row>
        <row r="397">
          <cell r="B397" t="str">
            <v>8644/0412</v>
          </cell>
          <cell r="C397" t="str">
            <v>Операционная касса вне кассового узла</v>
          </cell>
          <cell r="D397" t="str">
            <v>(38588)24443</v>
          </cell>
        </row>
        <row r="398">
          <cell r="B398" t="str">
            <v>8644/0414</v>
          </cell>
          <cell r="C398" t="str">
            <v>Операционная касса вне кассового узла</v>
          </cell>
          <cell r="D398" t="str">
            <v>(38588)27783</v>
          </cell>
        </row>
        <row r="399">
          <cell r="B399" t="str">
            <v>8644/0415</v>
          </cell>
          <cell r="C399" t="str">
            <v>Операционная касса вне кассового узла</v>
          </cell>
          <cell r="D399" t="str">
            <v>(38588)29322</v>
          </cell>
        </row>
        <row r="400">
          <cell r="B400" t="str">
            <v>8644/0417</v>
          </cell>
          <cell r="C400" t="str">
            <v>Операционная касса вне кассового узла</v>
          </cell>
          <cell r="D400" t="str">
            <v>(38584)76600</v>
          </cell>
        </row>
        <row r="401">
          <cell r="B401" t="str">
            <v>8644/0418</v>
          </cell>
          <cell r="C401" t="str">
            <v>Дополнительный офис - универсальный филиал</v>
          </cell>
          <cell r="D401" t="str">
            <v>(38588)22302</v>
          </cell>
        </row>
        <row r="402">
          <cell r="B402" t="str">
            <v>8644/0419</v>
          </cell>
          <cell r="C402" t="str">
            <v>Дополнительный офис - специализированный филиал, обслуживающий физических лиц</v>
          </cell>
          <cell r="D402" t="str">
            <v>(38589)22302</v>
          </cell>
        </row>
        <row r="403">
          <cell r="B403" t="str">
            <v>8644/0421</v>
          </cell>
          <cell r="C403" t="str">
            <v>Операционная касса вне кассового узла</v>
          </cell>
          <cell r="D403" t="str">
            <v>(38589)23332</v>
          </cell>
        </row>
        <row r="404">
          <cell r="B404" t="str">
            <v>8644/0422</v>
          </cell>
          <cell r="C404" t="str">
            <v>Операционная касса вне кассового узла</v>
          </cell>
          <cell r="D404" t="str">
            <v>(38589)27344</v>
          </cell>
        </row>
        <row r="405">
          <cell r="B405" t="str">
            <v>8644/0429</v>
          </cell>
          <cell r="C405" t="str">
            <v>Дополнительный офис - универсальный филиал</v>
          </cell>
          <cell r="D405" t="str">
            <v>(38556)22302</v>
          </cell>
        </row>
        <row r="406">
          <cell r="B406" t="str">
            <v>8644/0431</v>
          </cell>
          <cell r="C406" t="str">
            <v>Операционная касса вне кассового узла</v>
          </cell>
          <cell r="D406" t="str">
            <v>(38556)29510</v>
          </cell>
        </row>
        <row r="407">
          <cell r="B407" t="str">
            <v>8644/0439</v>
          </cell>
          <cell r="C407" t="str">
            <v>Дополнительный офис - специализированный филиал, обслуживающий физических лиц</v>
          </cell>
          <cell r="D407" t="str">
            <v>(38576)22302</v>
          </cell>
        </row>
        <row r="408">
          <cell r="B408" t="str">
            <v>8644/0447</v>
          </cell>
          <cell r="C408" t="str">
            <v>Дополнительный офис - специализированный филиал, обслуживающий физических лиц</v>
          </cell>
          <cell r="D408" t="str">
            <v>(38555)22598</v>
          </cell>
        </row>
        <row r="409">
          <cell r="B409" t="str">
            <v>8644/0448</v>
          </cell>
          <cell r="C409" t="str">
            <v>Дополнительный офис - специализированный филиал, обслуживающий физических лиц</v>
          </cell>
          <cell r="D409" t="str">
            <v>(38575)22793</v>
          </cell>
        </row>
        <row r="410">
          <cell r="B410" t="str">
            <v>8644/0452</v>
          </cell>
          <cell r="C410" t="str">
            <v>Операционная касса вне кассового узла</v>
          </cell>
          <cell r="D410" t="str">
            <v>(38575)24532</v>
          </cell>
        </row>
        <row r="411">
          <cell r="B411" t="str">
            <v>8644/0457</v>
          </cell>
          <cell r="C411" t="str">
            <v>Операционная касса вне кассового узла</v>
          </cell>
          <cell r="D411" t="str">
            <v>(38575)25336</v>
          </cell>
        </row>
        <row r="412">
          <cell r="B412" t="str">
            <v>8644/0463</v>
          </cell>
          <cell r="C412" t="str">
            <v>Дополнительный офис - универсальный филиал</v>
          </cell>
          <cell r="D412" t="str">
            <v>(38554)21203</v>
          </cell>
        </row>
        <row r="413">
          <cell r="B413" t="str">
            <v>8644/0483</v>
          </cell>
          <cell r="C413" t="str">
            <v>Дополнительный офис - специализированный филиал, обслуживающий физических лиц</v>
          </cell>
          <cell r="D413" t="str">
            <v>(38552)22302</v>
          </cell>
        </row>
        <row r="414">
          <cell r="B414" t="str">
            <v>8644/0487</v>
          </cell>
          <cell r="C414" t="str">
            <v>Дополнительный офис - специализированный филиал, обслуживающий физических лиц</v>
          </cell>
          <cell r="D414" t="str">
            <v>(38568)79112</v>
          </cell>
        </row>
        <row r="415">
          <cell r="B415" t="str">
            <v>8644/0488</v>
          </cell>
          <cell r="C415" t="str">
            <v>Дополнительный офис - специализированный филиал, обслуживающий физических лиц</v>
          </cell>
          <cell r="D415" t="str">
            <v>(38539)22259</v>
          </cell>
        </row>
        <row r="416">
          <cell r="B416" t="str">
            <v>8644/0492</v>
          </cell>
          <cell r="C416" t="str">
            <v>Дополнительный офис - специализированный филиал, обслуживающий физических лиц</v>
          </cell>
          <cell r="D416" t="str">
            <v>(38580)22303</v>
          </cell>
        </row>
        <row r="417">
          <cell r="B417" t="str">
            <v>8644/0494</v>
          </cell>
          <cell r="C417" t="str">
            <v>Операционная касса вне кассового узла</v>
          </cell>
          <cell r="D417" t="str">
            <v>(38580)25337</v>
          </cell>
        </row>
        <row r="418">
          <cell r="B418" t="str">
            <v>8644/0502</v>
          </cell>
          <cell r="C418" t="str">
            <v>Операционная касса вне кассового узла</v>
          </cell>
          <cell r="D418" t="str">
            <v>(38568)72338</v>
          </cell>
        </row>
        <row r="419">
          <cell r="B419" t="str">
            <v>8644/0505</v>
          </cell>
          <cell r="C419" t="str">
            <v>Операционная касса вне кассового узла</v>
          </cell>
          <cell r="D419" t="str">
            <v>(38568)73287</v>
          </cell>
        </row>
        <row r="420">
          <cell r="B420" t="str">
            <v>8644/0511</v>
          </cell>
          <cell r="C420" t="str">
            <v>Дополнительный офис - специализированный филиал, обслуживающий физических лиц</v>
          </cell>
          <cell r="D420" t="str">
            <v>(38568)20212</v>
          </cell>
        </row>
        <row r="421">
          <cell r="B421" t="str">
            <v>8644/0523</v>
          </cell>
          <cell r="C421" t="str">
            <v>Дополнительный офис - специализированный филиал, обслуживающий физических лиц</v>
          </cell>
          <cell r="D421" t="str">
            <v>(38567)22738</v>
          </cell>
        </row>
        <row r="422">
          <cell r="B422" t="str">
            <v>8644/0524</v>
          </cell>
          <cell r="C422" t="str">
            <v>Дополнительный офис - специализированный филиал, обслуживающий физических лиц</v>
          </cell>
          <cell r="D422" t="str">
            <v>(38572)23223</v>
          </cell>
        </row>
        <row r="423">
          <cell r="B423" t="str">
            <v>8644/0530</v>
          </cell>
          <cell r="C423" t="str">
            <v>Дополнительный офис - специализированный филиал, обслуживающий физических лиц</v>
          </cell>
          <cell r="D423" t="str">
            <v>(38566)22844</v>
          </cell>
        </row>
        <row r="424">
          <cell r="B424" t="str">
            <v>8644/0531</v>
          </cell>
          <cell r="C424" t="str">
            <v>Операционная касса вне кассового узла</v>
          </cell>
          <cell r="D424" t="str">
            <v>(38566)28422</v>
          </cell>
        </row>
        <row r="425">
          <cell r="B425" t="str">
            <v>8644/0532</v>
          </cell>
          <cell r="C425" t="str">
            <v>Операционная касса вне кассового узла</v>
          </cell>
          <cell r="D425" t="str">
            <v>(38566)23336</v>
          </cell>
        </row>
        <row r="426">
          <cell r="B426" t="str">
            <v>8644/0533</v>
          </cell>
          <cell r="C426" t="str">
            <v>Операционная касса вне кассового узла</v>
          </cell>
          <cell r="D426" t="str">
            <v>(38566)27344</v>
          </cell>
        </row>
        <row r="427">
          <cell r="B427" t="str">
            <v>8644/0539</v>
          </cell>
          <cell r="C427" t="str">
            <v>Дополнительный офис - специализированный филиал, обслуживающий физических лиц</v>
          </cell>
          <cell r="D427" t="str">
            <v>(38569)22307</v>
          </cell>
        </row>
        <row r="428">
          <cell r="B428" t="str">
            <v>8644/0545</v>
          </cell>
          <cell r="C428" t="str">
            <v>Дополнительный офис - специализированный филиал, обслуживающий физических лиц</v>
          </cell>
          <cell r="D428" t="str">
            <v>(38536)21402</v>
          </cell>
        </row>
        <row r="429">
          <cell r="B429" t="str">
            <v>8644/0549</v>
          </cell>
          <cell r="C429" t="str">
            <v>Дополнительный офис - универсальный филиал</v>
          </cell>
          <cell r="D429" t="str">
            <v>(38577)20342</v>
          </cell>
        </row>
        <row r="430">
          <cell r="B430" t="str">
            <v>8644/0552</v>
          </cell>
          <cell r="C430" t="str">
            <v>Дополнительный офис - специализированный филиал, обслуживающий физических лиц</v>
          </cell>
          <cell r="D430" t="str">
            <v>(38594)22897</v>
          </cell>
        </row>
        <row r="431">
          <cell r="B431" t="str">
            <v>8644/0556</v>
          </cell>
          <cell r="C431" t="str">
            <v>Дополнительный офис - универсальный филиал</v>
          </cell>
          <cell r="D431" t="str">
            <v>(38598)22302</v>
          </cell>
        </row>
        <row r="432">
          <cell r="B432" t="str">
            <v>8644/0564</v>
          </cell>
          <cell r="C432" t="str">
            <v>Дополнительный офис - специализированный филиал, обслуживающий физических лиц</v>
          </cell>
          <cell r="D432" t="str">
            <v>(38537)22302</v>
          </cell>
        </row>
        <row r="433">
          <cell r="B433" t="str">
            <v>8644/0572</v>
          </cell>
          <cell r="C433" t="str">
            <v>Дополнительный офис - специализированный филиал, обслуживающий физических лиц</v>
          </cell>
          <cell r="D433" t="str">
            <v>(38571)22302</v>
          </cell>
        </row>
        <row r="434">
          <cell r="B434" t="str">
            <v>8644/0577</v>
          </cell>
          <cell r="C434" t="str">
            <v>Дополнительный офис - специализированный филиал, обслуживающий физических лиц</v>
          </cell>
          <cell r="D434" t="str">
            <v>(38573)22465</v>
          </cell>
        </row>
        <row r="435">
          <cell r="B435" t="str">
            <v>8644/0587</v>
          </cell>
          <cell r="C435" t="str">
            <v>Дополнительный офис - специализированный филиал, обслуживающий физических лиц</v>
          </cell>
          <cell r="D435" t="str">
            <v>(38564)21175</v>
          </cell>
        </row>
        <row r="436">
          <cell r="B436" t="str">
            <v>8644/0592</v>
          </cell>
          <cell r="C436" t="str">
            <v>Дополнительный офис - специализированный филиал, обслуживающий физических лиц</v>
          </cell>
          <cell r="D436" t="str">
            <v>(38564)32886</v>
          </cell>
        </row>
        <row r="437">
          <cell r="B437" t="str">
            <v>8644/0597</v>
          </cell>
          <cell r="C437" t="str">
            <v>Операционная касса вне кассового узла</v>
          </cell>
          <cell r="D437" t="str">
            <v>(38564)27375</v>
          </cell>
        </row>
        <row r="438">
          <cell r="B438" t="str">
            <v>8644/6001</v>
          </cell>
          <cell r="C438" t="str">
            <v>Передвижной пункт кассовых операций</v>
          </cell>
          <cell r="D438" t="str">
            <v>(913)2475819</v>
          </cell>
        </row>
        <row r="439">
          <cell r="B439" t="str">
            <v>8644/6003</v>
          </cell>
          <cell r="C439" t="str">
            <v>Передвижной пункт кассовых операций</v>
          </cell>
          <cell r="D439" t="str">
            <v>(962)8220022</v>
          </cell>
        </row>
        <row r="440">
          <cell r="B440" t="str">
            <v>8644/0601</v>
          </cell>
          <cell r="C440" t="str">
            <v>Дополнительный офис - универсальный филиал</v>
          </cell>
          <cell r="D440" t="str">
            <v>(38563)22302</v>
          </cell>
        </row>
        <row r="441">
          <cell r="B441" t="str">
            <v>8644/6010</v>
          </cell>
          <cell r="C441" t="str">
            <v>Передвижной пункт кассовых операций</v>
          </cell>
          <cell r="D441" t="str">
            <v>(983)6032991</v>
          </cell>
        </row>
        <row r="442">
          <cell r="B442" t="str">
            <v>8644/6012</v>
          </cell>
          <cell r="C442" t="str">
            <v>Передвижной пункт кассовых операций</v>
          </cell>
          <cell r="D442" t="str">
            <v>(903)0724594</v>
          </cell>
        </row>
        <row r="443">
          <cell r="B443" t="str">
            <v>8644/6013</v>
          </cell>
          <cell r="C443" t="str">
            <v>Передвижной пункт кассовых операций</v>
          </cell>
          <cell r="D443" t="str">
            <v>(963)5288131</v>
          </cell>
        </row>
        <row r="444">
          <cell r="B444" t="str">
            <v>8644/6014</v>
          </cell>
          <cell r="C444" t="str">
            <v>Передвижной пункт кассовых операций</v>
          </cell>
          <cell r="D444" t="str">
            <v>(923)1649025</v>
          </cell>
        </row>
        <row r="445">
          <cell r="B445" t="str">
            <v>8644/6016</v>
          </cell>
          <cell r="C445" t="str">
            <v>Передвижной пункт кассовых операций</v>
          </cell>
          <cell r="D445" t="str">
            <v>(923)5628659</v>
          </cell>
        </row>
        <row r="446">
          <cell r="B446" t="str">
            <v>8644/6017</v>
          </cell>
          <cell r="C446" t="str">
            <v>Передвижной пункт кассовых операций</v>
          </cell>
          <cell r="D446" t="str">
            <v>(963)5245279</v>
          </cell>
        </row>
        <row r="447">
          <cell r="B447" t="str">
            <v>8644/6018</v>
          </cell>
          <cell r="C447" t="str">
            <v>Передвижной пункт кассовых операций</v>
          </cell>
          <cell r="D447" t="str">
            <v>(961)9847743</v>
          </cell>
        </row>
        <row r="448">
          <cell r="B448" t="str">
            <v>8644/0611</v>
          </cell>
          <cell r="C448" t="str">
            <v>Операционная касса вне кассового узла</v>
          </cell>
          <cell r="D448" t="str">
            <v>(38563)27386</v>
          </cell>
        </row>
        <row r="449">
          <cell r="B449" t="str">
            <v>8644/0616</v>
          </cell>
          <cell r="C449" t="str">
            <v>Дополнительный офис - специализированный филиал, обслуживающий физических лиц</v>
          </cell>
          <cell r="D449" t="str">
            <v>(38562)22655</v>
          </cell>
        </row>
        <row r="450">
          <cell r="B450" t="str">
            <v>8644/0625</v>
          </cell>
          <cell r="C450" t="str">
            <v>Дополнительный офис - специализированный филиал, обслуживающий физических лиц</v>
          </cell>
          <cell r="D450" t="str">
            <v>(38561)22993</v>
          </cell>
        </row>
        <row r="451">
          <cell r="B451" t="str">
            <v>8644/0631</v>
          </cell>
          <cell r="C451" t="str">
            <v>Операционная касса вне кассового узла</v>
          </cell>
          <cell r="D451" t="str">
            <v>(38561)25398</v>
          </cell>
        </row>
        <row r="452">
          <cell r="B452" t="str">
            <v>8644/0636</v>
          </cell>
          <cell r="C452" t="str">
            <v>Дополнительный офис - специализированный филиал, обслуживающий физических лиц</v>
          </cell>
          <cell r="D452" t="str">
            <v>(38595)41853</v>
          </cell>
        </row>
        <row r="453">
          <cell r="B453" t="str">
            <v>8644/0638</v>
          </cell>
          <cell r="C453" t="str">
            <v>Операционная касса вне кассового узла</v>
          </cell>
          <cell r="D453" t="str">
            <v>(38595)27298</v>
          </cell>
        </row>
        <row r="454">
          <cell r="B454" t="str">
            <v>8644/0643</v>
          </cell>
          <cell r="C454" t="str">
            <v>Операционная касса вне кассового узла</v>
          </cell>
          <cell r="D454" t="str">
            <v>(38595)26444</v>
          </cell>
        </row>
        <row r="455">
          <cell r="B455" t="str">
            <v>8644/0646</v>
          </cell>
          <cell r="C455" t="str">
            <v>Дополнительный офис - специализированный филиал, обслуживающий физических лиц</v>
          </cell>
          <cell r="D455" t="str">
            <v>(38595)76935</v>
          </cell>
        </row>
        <row r="456">
          <cell r="B456" t="str">
            <v>8644/0647</v>
          </cell>
          <cell r="C456" t="str">
            <v>Дополнительный офис - специализированный филиал, обслуживающий физических лиц</v>
          </cell>
          <cell r="D456" t="str">
            <v>(38595)76585</v>
          </cell>
        </row>
        <row r="457">
          <cell r="B457" t="str">
            <v>8644/0648</v>
          </cell>
          <cell r="C457" t="str">
            <v>Дополнительный офис - специализированный филиал, обслуживающий физических лиц</v>
          </cell>
          <cell r="D457" t="str">
            <v>(38595)78797</v>
          </cell>
        </row>
        <row r="458">
          <cell r="B458" t="str">
            <v>8644/0650</v>
          </cell>
          <cell r="C458" t="str">
            <v>Дополнительный офис - специализированный филиал, обслуживающий физических лиц</v>
          </cell>
          <cell r="D458" t="str">
            <v>(38592)24378</v>
          </cell>
        </row>
        <row r="459">
          <cell r="B459" t="str">
            <v>8644/0651</v>
          </cell>
          <cell r="C459" t="str">
            <v>Операционная касса вне кассового узла</v>
          </cell>
          <cell r="D459" t="str">
            <v>(38592)29333</v>
          </cell>
        </row>
        <row r="460">
          <cell r="B460" t="str">
            <v>8644/0652</v>
          </cell>
          <cell r="C460" t="str">
            <v>Операционная касса вне кассового узла</v>
          </cell>
          <cell r="D460" t="str">
            <v>(38592)28346</v>
          </cell>
        </row>
        <row r="461">
          <cell r="B461" t="str">
            <v>8644/0653</v>
          </cell>
          <cell r="C461" t="str">
            <v>Операционная касса вне кассового узла</v>
          </cell>
          <cell r="D461" t="str">
            <v>(38592)26359</v>
          </cell>
        </row>
        <row r="462">
          <cell r="B462" t="str">
            <v>8644/0654</v>
          </cell>
          <cell r="C462" t="str">
            <v>Дополнительный офис - специализированный филиал, обслуживающий физических лиц</v>
          </cell>
          <cell r="D462" t="str">
            <v>(38592)22302</v>
          </cell>
        </row>
        <row r="463">
          <cell r="B463" t="str">
            <v>8644/0658</v>
          </cell>
          <cell r="C463" t="str">
            <v>Операционная касса вне кассового узла</v>
          </cell>
          <cell r="D463" t="str">
            <v>(38590)24310</v>
          </cell>
        </row>
        <row r="464">
          <cell r="B464" t="str">
            <v>8644/0660</v>
          </cell>
          <cell r="C464" t="str">
            <v>Дополнительный офис - специализированный филиал, обслуживающий физических лиц</v>
          </cell>
          <cell r="D464" t="str">
            <v>(38590)22302</v>
          </cell>
        </row>
        <row r="465">
          <cell r="B465" t="str">
            <v>8644/0661</v>
          </cell>
          <cell r="C465" t="str">
            <v>Операционная касса вне кассового узла</v>
          </cell>
          <cell r="D465" t="str">
            <v>(38597)23444</v>
          </cell>
        </row>
        <row r="466">
          <cell r="B466" t="str">
            <v>8644/0662</v>
          </cell>
          <cell r="C466" t="str">
            <v>Дополнительный офис - специализированный филиал, обслуживающий физических лиц</v>
          </cell>
          <cell r="D466" t="str">
            <v>(38597)22751</v>
          </cell>
        </row>
        <row r="467">
          <cell r="B467" t="str">
            <v>8644/0664</v>
          </cell>
          <cell r="C467" t="str">
            <v>Дополнительный офис - специализированный филиал, обслуживающий физических лиц</v>
          </cell>
          <cell r="D467" t="str">
            <v>(38581)26428</v>
          </cell>
        </row>
        <row r="468">
          <cell r="B468" t="str">
            <v>8644/0665</v>
          </cell>
          <cell r="C468" t="str">
            <v>Операционная касса вне кассового узла</v>
          </cell>
          <cell r="D468" t="str">
            <v>(38581)43423</v>
          </cell>
        </row>
        <row r="469">
          <cell r="B469" t="str">
            <v>8644/0667</v>
          </cell>
          <cell r="C469" t="str">
            <v>Операционная касса вне кассового узла</v>
          </cell>
          <cell r="D469" t="str">
            <v>(38581)34276</v>
          </cell>
        </row>
        <row r="470">
          <cell r="B470" t="str">
            <v>8644/0668</v>
          </cell>
          <cell r="C470" t="str">
            <v>Операционная касса вне кассового узла</v>
          </cell>
          <cell r="D470" t="str">
            <v>(38581)33687</v>
          </cell>
        </row>
        <row r="471">
          <cell r="B471" t="str">
            <v>8644/0670</v>
          </cell>
          <cell r="C471" t="str">
            <v>Операционная касса вне кассового узла</v>
          </cell>
          <cell r="D471" t="str">
            <v>(38581)31338</v>
          </cell>
        </row>
        <row r="472">
          <cell r="B472" t="str">
            <v>8644/0671</v>
          </cell>
          <cell r="C472" t="str">
            <v>Операционная касса вне кассового узла</v>
          </cell>
          <cell r="D472" t="str">
            <v>(38581)42387</v>
          </cell>
        </row>
        <row r="473">
          <cell r="B473" t="str">
            <v>8644/0672</v>
          </cell>
          <cell r="C473" t="str">
            <v>Дополнительный офис - специализированный филиал, обслуживающий физических лиц</v>
          </cell>
          <cell r="D473" t="str">
            <v>(38558)23019</v>
          </cell>
        </row>
        <row r="474">
          <cell r="B474" t="str">
            <v>8644/0673</v>
          </cell>
          <cell r="C474" t="str">
            <v>Операционная касса вне кассового узла</v>
          </cell>
          <cell r="D474" t="str">
            <v>(38558)26490</v>
          </cell>
        </row>
        <row r="475">
          <cell r="B475" t="str">
            <v>8644/0674</v>
          </cell>
          <cell r="C475" t="str">
            <v>Операционная касса вне кассового узла</v>
          </cell>
          <cell r="D475" t="str">
            <v>(38558)21449</v>
          </cell>
        </row>
        <row r="476">
          <cell r="B476" t="str">
            <v>8644/0676</v>
          </cell>
          <cell r="C476" t="str">
            <v>Операционная касса вне кассового узла</v>
          </cell>
          <cell r="D476" t="str">
            <v>(38558)25378</v>
          </cell>
        </row>
        <row r="477">
          <cell r="B477" t="str">
            <v>8644/0677</v>
          </cell>
          <cell r="C477" t="str">
            <v>Операционная касса вне кассового узла</v>
          </cell>
          <cell r="D477" t="str">
            <v>(38558)27345</v>
          </cell>
        </row>
        <row r="478">
          <cell r="B478" t="str">
            <v>8644/0678</v>
          </cell>
          <cell r="C478" t="str">
            <v>Операционная касса вне кассового узла</v>
          </cell>
          <cell r="D478" t="str">
            <v>(38581)29180</v>
          </cell>
        </row>
        <row r="479">
          <cell r="B479" t="str">
            <v>8644/0682</v>
          </cell>
          <cell r="C479" t="str">
            <v>Дополнительный офис - специализированный филиал, обслуживающий физических лиц</v>
          </cell>
          <cell r="D479" t="str">
            <v>(38582)22302</v>
          </cell>
        </row>
        <row r="480">
          <cell r="B480" t="str">
            <v>8644/0683</v>
          </cell>
          <cell r="C480" t="str">
            <v>Операционная касса вне кассового узла</v>
          </cell>
          <cell r="D480" t="str">
            <v>(38582)25424</v>
          </cell>
        </row>
        <row r="481">
          <cell r="B481" t="str">
            <v>8644/0684</v>
          </cell>
          <cell r="C481" t="str">
            <v>Операционная касса вне кассового узла</v>
          </cell>
          <cell r="D481" t="str">
            <v>(38582)28548</v>
          </cell>
        </row>
        <row r="482">
          <cell r="B482" t="str">
            <v>8644/0685</v>
          </cell>
          <cell r="C482" t="str">
            <v>Операционная касса вне кассового узла</v>
          </cell>
          <cell r="D482" t="str">
            <v>(38582)24439</v>
          </cell>
        </row>
        <row r="483">
          <cell r="B483" t="str">
            <v>8644/0688</v>
          </cell>
          <cell r="C483" t="str">
            <v>Операционная касса вне кассового узла</v>
          </cell>
          <cell r="D483" t="str">
            <v>(38582)28031</v>
          </cell>
        </row>
        <row r="484">
          <cell r="B484" t="str">
            <v>8644/0691</v>
          </cell>
          <cell r="C484" t="str">
            <v>Операционная касса вне кассового узла</v>
          </cell>
          <cell r="D484" t="str">
            <v>(38582)23410</v>
          </cell>
        </row>
        <row r="485">
          <cell r="B485" t="str">
            <v>8644/0692</v>
          </cell>
          <cell r="C485" t="str">
            <v>Операционная касса вне кассового узла</v>
          </cell>
          <cell r="D485" t="str">
            <v>(38582)25746</v>
          </cell>
        </row>
        <row r="486">
          <cell r="B486" t="str">
            <v>8644/0693</v>
          </cell>
          <cell r="C486" t="str">
            <v>Операционная касса вне кассового узла</v>
          </cell>
          <cell r="D486" t="str">
            <v>(38582)24394</v>
          </cell>
        </row>
        <row r="487">
          <cell r="B487" t="str">
            <v>8644/0695</v>
          </cell>
          <cell r="C487" t="str">
            <v>Операционная касса вне кассового узла</v>
          </cell>
          <cell r="D487" t="str">
            <v>(38582)23780</v>
          </cell>
        </row>
        <row r="488">
          <cell r="B488" t="str">
            <v>8644/0697</v>
          </cell>
          <cell r="C488" t="str">
            <v>Операционная касса вне кассового узла</v>
          </cell>
          <cell r="D488" t="str">
            <v>(38581)36388</v>
          </cell>
        </row>
        <row r="489">
          <cell r="B489" t="str">
            <v>8644/0699</v>
          </cell>
          <cell r="C489" t="str">
            <v>Дополнительный офис - универсальный филиал</v>
          </cell>
          <cell r="D489" t="str">
            <v>(38587)22920</v>
          </cell>
        </row>
        <row r="490">
          <cell r="B490" t="str">
            <v>8644/0713</v>
          </cell>
          <cell r="C490" t="str">
            <v>Операционная касса вне кассового узла</v>
          </cell>
          <cell r="D490" t="str">
            <v>(38559)28399</v>
          </cell>
        </row>
        <row r="491">
          <cell r="B491" t="str">
            <v>8644/0715</v>
          </cell>
          <cell r="C491" t="str">
            <v>Дополнительный офис - специализированный филиал, обслуживающий физических лиц</v>
          </cell>
          <cell r="D491" t="str">
            <v>(38559)21341</v>
          </cell>
        </row>
        <row r="492">
          <cell r="B492" t="str">
            <v>8644/0717</v>
          </cell>
          <cell r="C492" t="str">
            <v>Дополнительный офис - специализированный филиал, обслуживающий физических лиц</v>
          </cell>
          <cell r="D492" t="str">
            <v>(38586)30902</v>
          </cell>
        </row>
        <row r="493">
          <cell r="B493" t="str">
            <v>8644/0728</v>
          </cell>
          <cell r="C493" t="str">
            <v>Операционная касса вне кассового узла</v>
          </cell>
          <cell r="D493" t="str">
            <v>(38586)24485</v>
          </cell>
        </row>
        <row r="494">
          <cell r="B494" t="str">
            <v>8644/0731</v>
          </cell>
          <cell r="C494" t="str">
            <v>Операционная касса вне кассового узла</v>
          </cell>
          <cell r="D494" t="str">
            <v>(38586)22642</v>
          </cell>
        </row>
        <row r="495">
          <cell r="B495" t="str">
            <v>8644/0735</v>
          </cell>
          <cell r="C495" t="str">
            <v>Дополнительный офис - специализированный филиал, обслуживающий физических лиц</v>
          </cell>
          <cell r="D495" t="str">
            <v>(38532)34376</v>
          </cell>
        </row>
        <row r="496">
          <cell r="B496" t="str">
            <v>8644/0736</v>
          </cell>
          <cell r="C496" t="str">
            <v>Дополнительный офис - специализированный филиал, обслуживающий физических лиц</v>
          </cell>
          <cell r="D496" t="str">
            <v>(38532)34329</v>
          </cell>
        </row>
        <row r="497">
          <cell r="B497" t="str">
            <v>8644/0741</v>
          </cell>
          <cell r="C497" t="str">
            <v>Операционная касса вне кассового узла</v>
          </cell>
          <cell r="D497" t="str">
            <v>(38534)35348</v>
          </cell>
        </row>
        <row r="498">
          <cell r="B498" t="str">
            <v>8644/0742</v>
          </cell>
          <cell r="C498" t="str">
            <v>Операционная касса вне кассового узла</v>
          </cell>
          <cell r="D498" t="str">
            <v>(38534)32399</v>
          </cell>
        </row>
        <row r="499">
          <cell r="B499" t="str">
            <v>8644/0743</v>
          </cell>
          <cell r="C499" t="str">
            <v>Операционная касса вне кассового узла</v>
          </cell>
          <cell r="D499" t="str">
            <v>(38534)39457</v>
          </cell>
        </row>
        <row r="500">
          <cell r="B500" t="str">
            <v>8644/0751</v>
          </cell>
          <cell r="C500" t="str">
            <v>Дополнительный офис - специализированный филиал, обслуживающий физических лиц</v>
          </cell>
          <cell r="D500" t="str">
            <v>(38532)21722</v>
          </cell>
        </row>
        <row r="501">
          <cell r="B501" t="str">
            <v>8644/0756</v>
          </cell>
          <cell r="C501" t="str">
            <v>Операционная касса вне кассового узла</v>
          </cell>
          <cell r="D501" t="str">
            <v>(38532)97422</v>
          </cell>
        </row>
        <row r="502">
          <cell r="B502" t="str">
            <v>8644/0764</v>
          </cell>
          <cell r="C502" t="str">
            <v>Дополнительный офис - специализированный филиал, обслуживающий физических лиц</v>
          </cell>
          <cell r="D502" t="str">
            <v>(38531)22302</v>
          </cell>
        </row>
        <row r="503">
          <cell r="B503" t="str">
            <v>8644/0766</v>
          </cell>
          <cell r="C503" t="str">
            <v>Дополнительный офис - специализированный филиал, обслуживающий физических лиц</v>
          </cell>
          <cell r="D503" t="str">
            <v>(38532)46382</v>
          </cell>
        </row>
        <row r="504">
          <cell r="B504" t="str">
            <v>8644/0767</v>
          </cell>
          <cell r="C504" t="str">
            <v>Дополнительный офис - специализированный филиал, обслуживающий физических лиц</v>
          </cell>
          <cell r="D504" t="str">
            <v>(38532)43005</v>
          </cell>
        </row>
        <row r="505">
          <cell r="B505" t="str">
            <v>8644/0768</v>
          </cell>
          <cell r="C505" t="str">
            <v>Дополнительный офис - универсальный филиал</v>
          </cell>
          <cell r="D505" t="str">
            <v>(38591)27435</v>
          </cell>
        </row>
        <row r="506">
          <cell r="B506" t="str">
            <v>8644/0769</v>
          </cell>
          <cell r="C506" t="str">
            <v>Операционная касса вне кассового узла</v>
          </cell>
          <cell r="D506" t="str">
            <v>(38591)34740</v>
          </cell>
        </row>
        <row r="507">
          <cell r="B507" t="str">
            <v>8644/0770</v>
          </cell>
          <cell r="C507" t="str">
            <v>Операционная касса вне кассового узла</v>
          </cell>
          <cell r="D507" t="str">
            <v>(38591)34431</v>
          </cell>
        </row>
        <row r="508">
          <cell r="B508" t="str">
            <v>8644/0771</v>
          </cell>
          <cell r="C508" t="str">
            <v>Операционная касса вне кассового узла</v>
          </cell>
          <cell r="D508" t="str">
            <v>(38591)33589</v>
          </cell>
        </row>
        <row r="509">
          <cell r="B509" t="str">
            <v>8644/0782</v>
          </cell>
          <cell r="C509" t="str">
            <v>Дополнительный офис - универсальный филиал</v>
          </cell>
          <cell r="D509" t="str">
            <v>(38534)21227</v>
          </cell>
        </row>
        <row r="510">
          <cell r="B510" t="str">
            <v>8644/0783</v>
          </cell>
          <cell r="C510" t="str">
            <v>Дополнительный офис - специализированный филиал, обслуживающий физических лиц</v>
          </cell>
          <cell r="D510" t="str">
            <v>(3852)379860</v>
          </cell>
        </row>
        <row r="511">
          <cell r="B511" t="str">
            <v>8644/0784</v>
          </cell>
          <cell r="C511" t="str">
            <v>Дополнительный офис - специализированный филиал, обслуживающий физических лиц</v>
          </cell>
          <cell r="D511" t="str">
            <v>(3852)379878</v>
          </cell>
        </row>
        <row r="512">
          <cell r="B512" t="str">
            <v>8644/0785</v>
          </cell>
          <cell r="C512" t="str">
            <v>Дополнительный офис - специализированный филиал, обслуживающий физических лиц</v>
          </cell>
          <cell r="D512" t="str">
            <v>(3854)398085</v>
          </cell>
        </row>
        <row r="513">
          <cell r="B513" t="str">
            <v>8644/0787</v>
          </cell>
          <cell r="C513" t="str">
            <v>Дополнительный офис - специализированный филиал, обслуживающий физических лиц</v>
          </cell>
          <cell r="D513" t="str">
            <v>(3852)388241</v>
          </cell>
        </row>
        <row r="514">
          <cell r="B514" t="str">
            <v>8644/0788</v>
          </cell>
          <cell r="C514" t="str">
            <v>Дополнительный офис - специализированный филиал, обслуживающий физических лиц</v>
          </cell>
          <cell r="D514" t="str">
            <v>(3854)356434</v>
          </cell>
        </row>
        <row r="515">
          <cell r="B515" t="str">
            <v>8644/0794</v>
          </cell>
          <cell r="C515" t="str">
            <v>Дополнительный офис - специализированный филиал, обслуживающий физических лиц</v>
          </cell>
          <cell r="D515" t="str">
            <v>(3852)399256</v>
          </cell>
        </row>
        <row r="516">
          <cell r="B516" t="str">
            <v>8644/0795</v>
          </cell>
          <cell r="C516" t="str">
            <v>Дополнительный офис - специализированный филиал, обслуживающий физических лиц</v>
          </cell>
          <cell r="D516" t="str">
            <v>(38557)92170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Данные"/>
      <sheetName val="стр-ра фил.сети на 01.10.2016"/>
      <sheetName val="руководители на 01.10.2016"/>
      <sheetName val="ОткрПеремещИзмспец2016"/>
      <sheetName val="Закрытие2016"/>
    </sheetNames>
    <sheetDataSet>
      <sheetData sheetId="0"/>
      <sheetData sheetId="1">
        <row r="14">
          <cell r="D14" t="str">
            <v>Доп.офис №8047/0121</v>
          </cell>
          <cell r="F14" t="str">
            <v>Дополнительный офис - специализированный филиал, обслуживающий физических лиц</v>
          </cell>
          <cell r="H14" t="str">
            <v>Вакансия</v>
          </cell>
          <cell r="I14" t="str">
            <v>(383)3170417</v>
          </cell>
          <cell r="N14" t="str">
            <v>630033, г.Новосибирск, ул.Оловозаводская, дом 18/1</v>
          </cell>
          <cell r="O14" t="str">
            <v>город с населением свыше 1 млн.чел.</v>
          </cell>
          <cell r="P14" t="str">
            <v>центр субъекта РФ</v>
          </cell>
          <cell r="T14" t="str">
            <v>г.Новосибирск</v>
          </cell>
        </row>
        <row r="15">
          <cell r="D15" t="str">
            <v>Доп.офис №8047/0175</v>
          </cell>
          <cell r="F15" t="str">
            <v>Дополнительный офис - специализированный филиал, обслуживающий физических лиц</v>
          </cell>
          <cell r="H15" t="str">
            <v>Чирикова Наталья Юрьевна</v>
          </cell>
          <cell r="I15" t="str">
            <v>(383)3530460</v>
          </cell>
          <cell r="L15">
            <v>41633</v>
          </cell>
          <cell r="M15" t="str">
            <v>Бк</v>
          </cell>
          <cell r="N15" t="str">
            <v>630024, г.Новосибирск, ул. Сибиряков-Гвардейцев, 50</v>
          </cell>
          <cell r="O15" t="str">
            <v>город с населением свыше 1 млн.чел.</v>
          </cell>
          <cell r="P15" t="str">
            <v>центр субъекта РФ</v>
          </cell>
          <cell r="T15" t="str">
            <v>г.Новосибирск</v>
          </cell>
        </row>
        <row r="16">
          <cell r="D16" t="str">
            <v>Доп.офис №8047/0202</v>
          </cell>
          <cell r="F16" t="str">
            <v>Дополнительный офис - специализированный филиал, обслуживающий физических лиц</v>
          </cell>
          <cell r="H16" t="str">
            <v>Романова Алевтина Юрьевна</v>
          </cell>
          <cell r="I16" t="str">
            <v>(383)3490949</v>
          </cell>
          <cell r="N16" t="str">
            <v>630119, г.Новосибирск, ул.Зорге, 269</v>
          </cell>
          <cell r="O16" t="str">
            <v>город с населением свыше 1 млн.чел.</v>
          </cell>
          <cell r="P16" t="str">
            <v>центр субъекта РФ</v>
          </cell>
          <cell r="T16" t="str">
            <v>г.Новосибирск</v>
          </cell>
        </row>
        <row r="17">
          <cell r="D17" t="str">
            <v>Доп.офис №8047/0218</v>
          </cell>
          <cell r="F17" t="str">
            <v>Дополнительный офис - специализированный филиал, обслуживающий физических лиц</v>
          </cell>
          <cell r="H17" t="str">
            <v>Романенко Надежда Александровна</v>
          </cell>
          <cell r="I17" t="str">
            <v>(383)3148601</v>
          </cell>
          <cell r="N17" t="str">
            <v>630048, г. Новосибирск, ул. Немировича-Данченко, 135в</v>
          </cell>
          <cell r="O17" t="str">
            <v>город с населением свыше 1 млн.чел.</v>
          </cell>
          <cell r="P17" t="str">
            <v>центр субъекта РФ</v>
          </cell>
          <cell r="T17" t="str">
            <v>г.Новосибирск</v>
          </cell>
        </row>
        <row r="18">
          <cell r="D18" t="str">
            <v>Доп.офис №8047/0268</v>
          </cell>
          <cell r="F18" t="str">
            <v>Дополнительный офис - специализированный филиал, обслуживающий физических лиц</v>
          </cell>
          <cell r="H18" t="str">
            <v>Чимаров Виктор Владимирович</v>
          </cell>
          <cell r="I18" t="str">
            <v>(383)3301994</v>
          </cell>
          <cell r="L18">
            <v>41119</v>
          </cell>
          <cell r="M18" t="str">
            <v>Б</v>
          </cell>
          <cell r="N18" t="str">
            <v>630090, г.Новосибирск, ул.Ильича, 6</v>
          </cell>
          <cell r="O18" t="str">
            <v>город с населением свыше 1 млн.чел.</v>
          </cell>
          <cell r="P18" t="str">
            <v>центр субъекта РФ</v>
          </cell>
          <cell r="T18" t="str">
            <v>г.Новосибирск</v>
          </cell>
        </row>
        <row r="19">
          <cell r="D19" t="str">
            <v>Доп.офис №8047/0270</v>
          </cell>
          <cell r="F19" t="str">
            <v>Дополнительный офис - специализированный филиал, обслуживающий физических лиц</v>
          </cell>
          <cell r="H19" t="str">
            <v>Братцовская Татьяна Александровна</v>
          </cell>
          <cell r="I19" t="str">
            <v>(383)3063067</v>
          </cell>
          <cell r="N19" t="str">
            <v>630058, г.Новосибирск, ул. Гидростроителей, 7</v>
          </cell>
          <cell r="O19" t="str">
            <v>город с населением свыше 1 млн.чел.</v>
          </cell>
          <cell r="P19" t="str">
            <v>центр субъекта РФ</v>
          </cell>
          <cell r="T19" t="str">
            <v>г.Новосибирск</v>
          </cell>
        </row>
        <row r="20">
          <cell r="D20" t="str">
            <v>Доп.офис №8047/0271</v>
          </cell>
          <cell r="F20" t="str">
            <v>Дополнительный офис - специализированный филиал, обслуживающий физических лиц</v>
          </cell>
          <cell r="H20" t="str">
            <v>Крылова Анастасия Олеговна</v>
          </cell>
          <cell r="I20" t="str">
            <v>(383)3062424</v>
          </cell>
          <cell r="L20">
            <v>41724</v>
          </cell>
          <cell r="M20" t="str">
            <v>Б</v>
          </cell>
          <cell r="N20" t="str">
            <v>630056, г.Новосибирск, ул.40 лет Комсомола, 5</v>
          </cell>
          <cell r="O20" t="str">
            <v>город с населением свыше 1 млн.чел.</v>
          </cell>
          <cell r="P20" t="str">
            <v>центр субъекта РФ</v>
          </cell>
          <cell r="T20" t="str">
            <v>г.Новосибирск</v>
          </cell>
        </row>
        <row r="21">
          <cell r="D21" t="str">
            <v>Доп.офис №8047/0274</v>
          </cell>
          <cell r="F21" t="str">
            <v>Дополнительный офис - специализированный филиал, обслуживающий физических лиц</v>
          </cell>
          <cell r="H21" t="str">
            <v>Разнатовская Наталья Анатольевна</v>
          </cell>
          <cell r="I21" t="str">
            <v>(383)3165594</v>
          </cell>
          <cell r="L21">
            <v>40692</v>
          </cell>
          <cell r="M21" t="str">
            <v>Бпк</v>
          </cell>
          <cell r="N21" t="str">
            <v>630055, г.Новосибирск, ул.Лыкова, 7</v>
          </cell>
          <cell r="O21" t="str">
            <v>город с населением свыше 1 млн.чел.</v>
          </cell>
          <cell r="P21" t="str">
            <v>центр субъекта РФ</v>
          </cell>
          <cell r="T21" t="str">
            <v>г.Новосибирск</v>
          </cell>
        </row>
        <row r="22">
          <cell r="D22" t="str">
            <v>Доп.офис №8047/0277</v>
          </cell>
          <cell r="F22" t="str">
            <v>Дополнительный офис - специализированный филиал, обслуживающий физических лиц</v>
          </cell>
          <cell r="H22" t="str">
            <v>Горчакова Татьяна Васильевна</v>
          </cell>
          <cell r="I22" t="str">
            <v>(383)3361276</v>
          </cell>
          <cell r="L22">
            <v>41126</v>
          </cell>
          <cell r="M22" t="str">
            <v>Б</v>
          </cell>
          <cell r="N22" t="str">
            <v>630128, г.Новосибирск, ул.Демакова, 20</v>
          </cell>
          <cell r="O22" t="str">
            <v>город с населением свыше 1 млн.чел.</v>
          </cell>
          <cell r="P22" t="str">
            <v>центр субъекта РФ</v>
          </cell>
          <cell r="T22" t="str">
            <v>г.Новосибирск</v>
          </cell>
        </row>
        <row r="23">
          <cell r="D23" t="str">
            <v>Доп.офис №8047/0281</v>
          </cell>
          <cell r="F23" t="str">
            <v>Дополнительный офис - специализированный филиал, обслуживающий физических лиц</v>
          </cell>
          <cell r="H23" t="str">
            <v>Беспятова Татьяна Владимировна</v>
          </cell>
          <cell r="I23" t="str">
            <v>(383)3301365</v>
          </cell>
          <cell r="L23">
            <v>41296</v>
          </cell>
          <cell r="M23" t="str">
            <v>Б</v>
          </cell>
          <cell r="N23" t="str">
            <v>630090, г. Новосибирск, проспект Морской, 18</v>
          </cell>
          <cell r="O23" t="str">
            <v>город с населением свыше 1 млн.чел.</v>
          </cell>
          <cell r="P23" t="str">
            <v>центр субъекта РФ</v>
          </cell>
          <cell r="T23" t="str">
            <v>г.Новосибирск</v>
          </cell>
        </row>
        <row r="24">
          <cell r="D24" t="str">
            <v>Доп.офис №8047/0282</v>
          </cell>
          <cell r="F24" t="str">
            <v>Дополнительный офис - специализированный филиал, обслуживающий физических лиц</v>
          </cell>
          <cell r="H24" t="str">
            <v>Летецкая Наталья Александровна</v>
          </cell>
          <cell r="I24" t="str">
            <v>(383)3041906</v>
          </cell>
          <cell r="L24">
            <v>41453</v>
          </cell>
          <cell r="M24" t="str">
            <v>Б</v>
          </cell>
          <cell r="N24" t="str">
            <v>630066, г. Новосибирск, ул. Комсомольская, д. 10</v>
          </cell>
          <cell r="O24" t="str">
            <v>город с населением свыше 1 млн.чел.</v>
          </cell>
          <cell r="P24" t="str">
            <v>центр субъекта РФ</v>
          </cell>
          <cell r="T24" t="str">
            <v>г.Новосибирск</v>
          </cell>
        </row>
        <row r="25">
          <cell r="D25" t="str">
            <v>Доп.офис №8047/0283</v>
          </cell>
          <cell r="F25" t="str">
            <v>Дополнительный офис - специализированный филиал, обслуживающий физических лиц</v>
          </cell>
          <cell r="H25" t="str">
            <v>Палилова Наталья Александровна</v>
          </cell>
          <cell r="I25" t="str">
            <v>(383)3634520</v>
          </cell>
          <cell r="L25">
            <v>42301</v>
          </cell>
          <cell r="M25" t="str">
            <v>Б</v>
          </cell>
          <cell r="N25" t="str">
            <v>633102, г.Обь, ул. Максима Горького, дом 3, корпус 1</v>
          </cell>
          <cell r="O25" t="str">
            <v>город с населением менее 100 тыс.чел.</v>
          </cell>
          <cell r="P25" t="str">
            <v>нас.пункт, не являющийся центром субъекта РФ</v>
          </cell>
          <cell r="T25" t="str">
            <v>г.Обь</v>
          </cell>
        </row>
        <row r="26">
          <cell r="D26" t="str">
            <v>Опер.касса №8047/0284</v>
          </cell>
          <cell r="F26" t="str">
            <v>Операционная касса вне кассового узла</v>
          </cell>
          <cell r="H26" t="str">
            <v>Разумова Марина Владимировна</v>
          </cell>
          <cell r="I26" t="str">
            <v>(383)2934950</v>
          </cell>
          <cell r="N26" t="str">
            <v>630522, с.Ярково, ул. Лесная, 7</v>
          </cell>
          <cell r="O26" t="str">
            <v>сельский населенный пункт</v>
          </cell>
          <cell r="P26" t="str">
            <v>нас.пункт, не являющийся центром субъекта РФ</v>
          </cell>
          <cell r="T26" t="str">
            <v>с.Ярково</v>
          </cell>
        </row>
        <row r="27">
          <cell r="D27" t="str">
            <v>Доп.офис №8047/0285</v>
          </cell>
          <cell r="F27" t="str">
            <v>Дополнительный офис - специализированный филиал, обслуживающий физических лиц</v>
          </cell>
          <cell r="H27" t="str">
            <v>Потехина Анастасия Сергеевна</v>
          </cell>
          <cell r="I27" t="str">
            <v>(383)3153332</v>
          </cell>
          <cell r="L27">
            <v>41113</v>
          </cell>
          <cell r="M27" t="str">
            <v>Б</v>
          </cell>
          <cell r="N27" t="str">
            <v>630064, г.Новосибирск, проспект Карла Маркса, 14</v>
          </cell>
          <cell r="O27" t="str">
            <v>город с населением свыше 1 млн.чел.</v>
          </cell>
          <cell r="P27" t="str">
            <v>центр субъекта РФ</v>
          </cell>
          <cell r="T27" t="str">
            <v>г.Новосибирск</v>
          </cell>
        </row>
        <row r="28">
          <cell r="D28" t="str">
            <v>Доп.офис №8047/0286</v>
          </cell>
          <cell r="F28" t="str">
            <v>Дополнительный офис - специализированный филиал, обслуживающий физических лиц</v>
          </cell>
          <cell r="H28" t="str">
            <v>-</v>
          </cell>
          <cell r="I28" t="str">
            <v>(383)2939890</v>
          </cell>
          <cell r="N28" t="str">
            <v>630510, дачный поселок Кудряшовский, ул.Октябрьская, 5</v>
          </cell>
          <cell r="O28" t="str">
            <v>сельский населенный пункт</v>
          </cell>
          <cell r="P28" t="str">
            <v>нас.пункт, не являющийся центром субъекта РФ</v>
          </cell>
          <cell r="Q28" t="str">
            <v>ДА</v>
          </cell>
          <cell r="R28">
            <v>630108</v>
          </cell>
          <cell r="T28" t="str">
            <v>г.Новосибирск</v>
          </cell>
        </row>
        <row r="29">
          <cell r="D29" t="str">
            <v>Опер.касса №8047/0287</v>
          </cell>
          <cell r="F29" t="str">
            <v>Операционная касса вне кассового узла</v>
          </cell>
          <cell r="H29" t="str">
            <v>Москвичева Елена Анатольевна</v>
          </cell>
          <cell r="I29" t="str">
            <v>(383)2954492</v>
          </cell>
          <cell r="N29" t="str">
            <v>630555, Новосибирский р-он, с.Ленинское, ул. Школьная, 10</v>
          </cell>
          <cell r="O29" t="str">
            <v>сельский населенный пункт</v>
          </cell>
          <cell r="P29" t="str">
            <v>нас.пункт, не являющийся центром субъекта РФ</v>
          </cell>
          <cell r="T29" t="str">
            <v>с.Ленинское</v>
          </cell>
        </row>
        <row r="30">
          <cell r="D30" t="str">
            <v>Доп.офис №8047/0288</v>
          </cell>
          <cell r="F30" t="str">
            <v>Дополнительный офис - специализированный филиал, обслуживающий физических лиц</v>
          </cell>
          <cell r="H30" t="str">
            <v>Беланова Татьяна Геннадьевна</v>
          </cell>
          <cell r="I30" t="str">
            <v>(383)3084481</v>
          </cell>
          <cell r="L30">
            <v>42541</v>
          </cell>
          <cell r="M30" t="str">
            <v>Б</v>
          </cell>
          <cell r="N30" t="str">
            <v>630045, г.Новосибирск, ул.Курганская, 38/2</v>
          </cell>
          <cell r="O30" t="str">
            <v>город с населением свыше 1 млн.чел.</v>
          </cell>
          <cell r="P30" t="str">
            <v>центр субъекта РФ</v>
          </cell>
          <cell r="T30" t="str">
            <v>г.Новосибирск</v>
          </cell>
        </row>
        <row r="31">
          <cell r="D31" t="str">
            <v>Доп.офис №8047/0289</v>
          </cell>
          <cell r="F31" t="str">
            <v>Дополнительный офис - специализированный филиал, обслуживающий физических лиц</v>
          </cell>
          <cell r="H31" t="str">
            <v>-</v>
          </cell>
          <cell r="I31" t="str">
            <v>(383)2972296</v>
          </cell>
          <cell r="L31">
            <v>41362</v>
          </cell>
          <cell r="M31" t="str">
            <v>СМ</v>
          </cell>
          <cell r="N31" t="str">
            <v>630511, Новосибирский район, МО Криводановский сельсовет, с.Криводановка, ул. Микрорайон, № 1</v>
          </cell>
          <cell r="O31" t="str">
            <v>сельский населенный пункт</v>
          </cell>
          <cell r="P31" t="str">
            <v>нас.пункт, не являющийся центром субъекта РФ</v>
          </cell>
          <cell r="S31" t="str">
            <v>Новосибирский</v>
          </cell>
          <cell r="T31" t="str">
            <v>с.Криводановка</v>
          </cell>
        </row>
        <row r="32">
          <cell r="D32" t="str">
            <v>Доп.офис №8047/0290</v>
          </cell>
          <cell r="F32" t="str">
            <v>Дополнительный офис - специализированный филиал, обслуживающий физических лиц</v>
          </cell>
          <cell r="H32" t="str">
            <v>Журкина Елена Николаевна</v>
          </cell>
          <cell r="I32" t="str">
            <v>(383)3582230</v>
          </cell>
          <cell r="L32">
            <v>41722</v>
          </cell>
          <cell r="M32" t="str">
            <v>Б</v>
          </cell>
          <cell r="N32" t="str">
            <v>630120, г.Новосибирск, ул.Новосибирская, 28</v>
          </cell>
          <cell r="O32" t="str">
            <v>город с населением свыше 1 млн.чел.</v>
          </cell>
          <cell r="P32" t="str">
            <v>центр субъекта РФ</v>
          </cell>
          <cell r="T32" t="str">
            <v>г.Новосибирск</v>
          </cell>
        </row>
        <row r="33">
          <cell r="D33" t="str">
            <v>Доп.офис №8047/0291</v>
          </cell>
          <cell r="F33" t="str">
            <v>Дополнительный офис - специализированный филиал, обслуживающий физических лиц</v>
          </cell>
          <cell r="H33" t="str">
            <v>Мезенов Роман Игоревич</v>
          </cell>
          <cell r="I33" t="str">
            <v>(383)3147702</v>
          </cell>
          <cell r="N33" t="str">
            <v>630048, г.Новосибирск, ул.Титова, 7</v>
          </cell>
          <cell r="O33" t="str">
            <v>город с населением свыше 1 млн.чел.</v>
          </cell>
          <cell r="P33" t="str">
            <v>центр субъекта РФ</v>
          </cell>
          <cell r="T33" t="str">
            <v>г.Новосибирск</v>
          </cell>
        </row>
        <row r="34">
          <cell r="D34" t="str">
            <v>Доп.офис №8047/0292</v>
          </cell>
          <cell r="F34" t="str">
            <v>Дополнительный офис - универсальный филиал</v>
          </cell>
          <cell r="H34" t="str">
            <v>Дементьева Яна Сергеевна</v>
          </cell>
          <cell r="I34" t="str">
            <v>(800)5555777</v>
          </cell>
          <cell r="L34">
            <v>41820</v>
          </cell>
          <cell r="M34" t="str">
            <v>У</v>
          </cell>
          <cell r="N34" t="str">
            <v>630501, Новосибирский район, р.п. Краснообск,</v>
          </cell>
          <cell r="O34" t="str">
            <v>поселок городского типа, рабочий поселок</v>
          </cell>
          <cell r="P34" t="str">
            <v>нас.пункт, не являющийся центром субъекта РФ</v>
          </cell>
          <cell r="S34" t="str">
            <v>Новосибирский район</v>
          </cell>
          <cell r="T34" t="str">
            <v>р.п.Краснообск</v>
          </cell>
        </row>
        <row r="35">
          <cell r="D35" t="str">
            <v>Доп.офис №8047/0293</v>
          </cell>
          <cell r="F35" t="str">
            <v>Дополнительный офис - специализированный филиал, обслуживающий физических лиц</v>
          </cell>
          <cell r="H35" t="str">
            <v>Савинова Татьяна Владимировна</v>
          </cell>
          <cell r="I35" t="str">
            <v>(38352)51665</v>
          </cell>
          <cell r="L35">
            <v>41348</v>
          </cell>
          <cell r="M35" t="str">
            <v>Б</v>
          </cell>
          <cell r="N35" t="str">
            <v>633160, р.п.Колывань, ул.Ленина, 73</v>
          </cell>
          <cell r="O35" t="str">
            <v>поселок городского типа, рабочий поселок</v>
          </cell>
          <cell r="P35" t="str">
            <v>нас.пункт, не являющийся центром субъекта РФ</v>
          </cell>
          <cell r="T35" t="str">
            <v>р.п.Колывань</v>
          </cell>
        </row>
        <row r="36">
          <cell r="D36" t="str">
            <v>Опер.касса №8047/0294</v>
          </cell>
          <cell r="F36" t="str">
            <v>Операционная касса вне кассового узла</v>
          </cell>
          <cell r="H36" t="str">
            <v>Агафонова Мария Леонидовна</v>
          </cell>
          <cell r="I36" t="str">
            <v>(38352)32360</v>
          </cell>
          <cell r="N36" t="str">
            <v>633182, Колыванский р-он, с.Вьюны, ул. Советская, 7</v>
          </cell>
          <cell r="O36" t="str">
            <v>сельский населенный пункт</v>
          </cell>
          <cell r="P36" t="str">
            <v>нас.пункт, не являющийся центром субъекта РФ</v>
          </cell>
          <cell r="S36" t="str">
            <v>Колыванский район</v>
          </cell>
          <cell r="T36" t="str">
            <v>с.Вьюны</v>
          </cell>
        </row>
        <row r="37">
          <cell r="D37" t="str">
            <v>Опер.касса №8047/0296</v>
          </cell>
          <cell r="F37" t="str">
            <v>Операционная касса вне кассового узла</v>
          </cell>
          <cell r="H37" t="str">
            <v>Жестенева Светлана Алексеевна</v>
          </cell>
          <cell r="I37" t="str">
            <v>(38352)23371</v>
          </cell>
          <cell r="N37" t="str">
            <v>633185, Колыванский р-он, с.Кандаурово, ул. Советская, 15</v>
          </cell>
          <cell r="O37" t="str">
            <v>сельский населенный пункт</v>
          </cell>
          <cell r="P37" t="str">
            <v>нас.пункт, не являющийся центром субъекта РФ</v>
          </cell>
          <cell r="S37" t="str">
            <v>Колыванский район</v>
          </cell>
          <cell r="T37" t="str">
            <v>с.Кандаурово</v>
          </cell>
        </row>
        <row r="38">
          <cell r="D38" t="str">
            <v>Опер.касса №8047/0297</v>
          </cell>
          <cell r="F38" t="str">
            <v>Операционная касса вне кассового узла</v>
          </cell>
          <cell r="H38" t="str">
            <v>Дремайлова Тамара Николаевна</v>
          </cell>
          <cell r="I38" t="str">
            <v>(38352)42562</v>
          </cell>
          <cell r="N38" t="str">
            <v>633171, Колыванский р-он, с.Пихтовка, ул. Калинина, 10</v>
          </cell>
          <cell r="O38" t="str">
            <v>сельский населенный пункт</v>
          </cell>
          <cell r="P38" t="str">
            <v>нас.пункт, не являющийся центром субъекта РФ</v>
          </cell>
          <cell r="S38" t="str">
            <v>Колыванский район</v>
          </cell>
          <cell r="T38" t="str">
            <v>с.Пихтовка</v>
          </cell>
        </row>
        <row r="39">
          <cell r="D39" t="str">
            <v>Доп.офис №8047/0298</v>
          </cell>
          <cell r="F39" t="str">
            <v>Дополнительный офис - специализированный филиал, обслуживающий физических лиц</v>
          </cell>
          <cell r="H39" t="str">
            <v>Зиновьева Кристина Андреевна</v>
          </cell>
          <cell r="I39" t="str">
            <v>(383)3414398</v>
          </cell>
          <cell r="N39" t="str">
            <v>630120, г.Новосибирск, ул.Филатова, 11</v>
          </cell>
          <cell r="O39" t="str">
            <v>город с населением свыше 1 млн.чел.</v>
          </cell>
          <cell r="P39" t="str">
            <v>центр субъекта РФ</v>
          </cell>
          <cell r="T39" t="str">
            <v>г.Новосибирск</v>
          </cell>
        </row>
        <row r="40">
          <cell r="D40" t="str">
            <v>Доп.офис №8047/0299</v>
          </cell>
          <cell r="F40" t="str">
            <v>Дополнительный офис - специализированный филиал, обслуживающий физических лиц</v>
          </cell>
          <cell r="H40" t="str">
            <v>Скороходова Юлия Сергеевна</v>
          </cell>
          <cell r="I40" t="str">
            <v>(383)3425660</v>
          </cell>
          <cell r="L40">
            <v>40938</v>
          </cell>
          <cell r="M40" t="str">
            <v>Б</v>
          </cell>
          <cell r="N40" t="str">
            <v>630088, г.Новосибирск, ул. Петухова, 74</v>
          </cell>
          <cell r="O40" t="str">
            <v>город с населением свыше 1 млн.чел.</v>
          </cell>
          <cell r="P40" t="str">
            <v>центр субъекта РФ</v>
          </cell>
          <cell r="T40" t="str">
            <v>г.Новосибирск</v>
          </cell>
        </row>
        <row r="41">
          <cell r="D41" t="str">
            <v>Опер.касса №8047/0300</v>
          </cell>
          <cell r="F41" t="str">
            <v>Операционная касса вне кассового узла</v>
          </cell>
          <cell r="H41" t="str">
            <v>Кононова Оксана Михайловна</v>
          </cell>
          <cell r="I41" t="str">
            <v>(383)2933161</v>
          </cell>
          <cell r="N41" t="str">
            <v>630520, с.Верх-Тула, ул.Советская, 1</v>
          </cell>
          <cell r="O41" t="str">
            <v>сельский населенный пункт</v>
          </cell>
          <cell r="P41" t="str">
            <v>нас.пункт, не являющийся центром субъекта РФ</v>
          </cell>
          <cell r="T41" t="str">
            <v>с.Верх-Тула</v>
          </cell>
        </row>
        <row r="42">
          <cell r="D42" t="str">
            <v>Доп.офис №8047/0301</v>
          </cell>
          <cell r="F42" t="str">
            <v>Дополнительный офис - специализированный филиал, обслуживающий физических лиц</v>
          </cell>
          <cell r="H42" t="str">
            <v>Родина Юлия Николаевна</v>
          </cell>
          <cell r="I42" t="str">
            <v>(383)3280869</v>
          </cell>
          <cell r="N42" t="str">
            <v>630121, г. Новосибирск, ул. Невельского, 57/1</v>
          </cell>
          <cell r="O42" t="str">
            <v>город с населением свыше 1 млн.чел.</v>
          </cell>
          <cell r="P42" t="str">
            <v>центр субъекта РФ</v>
          </cell>
          <cell r="T42" t="str">
            <v>г.Новосибирск</v>
          </cell>
        </row>
        <row r="43">
          <cell r="D43" t="str">
            <v>Доп.офис №8047/0303</v>
          </cell>
          <cell r="F43" t="str">
            <v>Дополнительный офис - специализированный филиал, обслуживающий физических лиц</v>
          </cell>
          <cell r="H43" t="str">
            <v>Семенова Елена Владимировна</v>
          </cell>
          <cell r="I43" t="str">
            <v>(383)3152505</v>
          </cell>
          <cell r="N43" t="str">
            <v>630064, г.Новосибирск, ул.Новогодняя, д.12/1</v>
          </cell>
          <cell r="O43" t="str">
            <v>город с населением свыше 1 млн.чел.</v>
          </cell>
          <cell r="P43" t="str">
            <v>центр субъекта РФ</v>
          </cell>
          <cell r="T43" t="str">
            <v>г.Новосибирск</v>
          </cell>
        </row>
        <row r="44">
          <cell r="D44" t="str">
            <v>Доп.офис №8047/0304</v>
          </cell>
          <cell r="F44" t="str">
            <v>Дополнительный офис - специализированный филиал, обслуживающий физических лиц</v>
          </cell>
          <cell r="H44" t="str">
            <v>Бочарова Анна Александровна</v>
          </cell>
          <cell r="I44" t="str">
            <v>(383)3012753</v>
          </cell>
          <cell r="N44" t="str">
            <v>630054, г. Новосибирск, ул. Титова, 27</v>
          </cell>
          <cell r="O44" t="str">
            <v>город с населением свыше 1 млн.чел.</v>
          </cell>
          <cell r="P44" t="str">
            <v>центр субъекта РФ</v>
          </cell>
          <cell r="T44" t="str">
            <v>г.Новосибирск</v>
          </cell>
        </row>
        <row r="45">
          <cell r="D45" t="str">
            <v>Доп.офис №8047/0306</v>
          </cell>
          <cell r="F45" t="str">
            <v>Дополнительный офис - специализированный филиал, обслуживающий физических лиц</v>
          </cell>
          <cell r="H45" t="str">
            <v>Рец Екатерина Анатольевна</v>
          </cell>
          <cell r="I45" t="str">
            <v>(383)3614877</v>
          </cell>
          <cell r="L45">
            <v>40882</v>
          </cell>
          <cell r="M45" t="str">
            <v>Б</v>
          </cell>
          <cell r="N45" t="str">
            <v>630108, г.Новосибирск, ул.Станиславского, 3</v>
          </cell>
          <cell r="O45" t="str">
            <v>город с населением свыше 1 млн.чел.</v>
          </cell>
          <cell r="P45" t="str">
            <v>центр субъекта РФ</v>
          </cell>
          <cell r="T45" t="str">
            <v>г.Новосибирск</v>
          </cell>
        </row>
        <row r="46">
          <cell r="D46" t="str">
            <v>Доп.офис №8047/0307</v>
          </cell>
          <cell r="F46" t="str">
            <v>Дополнительный офис - специализированный филиал, обслуживающий физических лиц</v>
          </cell>
          <cell r="H46" t="str">
            <v>Бегишева Светлана Сергеевна</v>
          </cell>
          <cell r="I46" t="str">
            <v>(383)3614411</v>
          </cell>
          <cell r="L46">
            <v>42522</v>
          </cell>
          <cell r="M46" t="str">
            <v>Б</v>
          </cell>
          <cell r="N46" t="str">
            <v>630078, г.Новосибирск, ул.Котовского, 11 кв.59, 68</v>
          </cell>
          <cell r="O46" t="str">
            <v>город с населением свыше 1 млн.чел.</v>
          </cell>
          <cell r="P46" t="str">
            <v>центр субъекта РФ</v>
          </cell>
          <cell r="T46" t="str">
            <v>г.Новосибирск</v>
          </cell>
        </row>
        <row r="47">
          <cell r="D47" t="str">
            <v>Доп.офис №8047/0308</v>
          </cell>
          <cell r="F47" t="str">
            <v>Дополнительный офис - специализированный филиал, обслуживающий физических лиц</v>
          </cell>
          <cell r="H47" t="str">
            <v>Башутина Надежда Ильинична</v>
          </cell>
          <cell r="I47" t="str">
            <v>(383)3432333</v>
          </cell>
          <cell r="N47" t="str">
            <v>630079, г.Новосибирск, ул.Станиславского, 28</v>
          </cell>
          <cell r="O47" t="str">
            <v>город с населением свыше 1 млн.чел.</v>
          </cell>
          <cell r="P47" t="str">
            <v>центр субъекта РФ</v>
          </cell>
          <cell r="T47" t="str">
            <v>г.Новосибирск</v>
          </cell>
        </row>
        <row r="48">
          <cell r="D48" t="str">
            <v>Доп.офис №8047/0309</v>
          </cell>
          <cell r="F48" t="str">
            <v>Дополнительный офис - специализированный филиал, обслуживающий физических лиц</v>
          </cell>
          <cell r="H48" t="str">
            <v>Горбункова Юлия Сергеевна</v>
          </cell>
          <cell r="I48" t="str">
            <v>(383)3539026</v>
          </cell>
          <cell r="L48">
            <v>41989</v>
          </cell>
          <cell r="M48" t="str">
            <v>Бпк</v>
          </cell>
          <cell r="N48" t="str">
            <v>630108, г.Новосибирск, ул.Пархоменко, 26</v>
          </cell>
          <cell r="O48" t="str">
            <v>город с населением свыше 1 млн.чел.</v>
          </cell>
          <cell r="P48" t="str">
            <v>центр субъекта РФ</v>
          </cell>
          <cell r="T48" t="str">
            <v>г.Новосибирск</v>
          </cell>
        </row>
        <row r="49">
          <cell r="D49" t="str">
            <v>Доп.офис №8047/0310</v>
          </cell>
          <cell r="F49" t="str">
            <v>Дополнительный офис - специализированный филиал, обслуживающий физических лиц</v>
          </cell>
          <cell r="H49" t="str">
            <v>Величко Зарина Владимировна</v>
          </cell>
          <cell r="I49" t="str">
            <v>(383)3358575</v>
          </cell>
          <cell r="L49">
            <v>41106</v>
          </cell>
          <cell r="M49" t="str">
            <v>Б</v>
          </cell>
          <cell r="N49" t="str">
            <v>633103, г.Обь, ЖКО Аэропорта, 25/2а</v>
          </cell>
          <cell r="O49" t="str">
            <v>город с населением менее 100 тыс.чел.</v>
          </cell>
          <cell r="P49" t="str">
            <v>нас.пункт, не являющийся центром субъекта РФ</v>
          </cell>
          <cell r="T49" t="str">
            <v>г.Обь</v>
          </cell>
        </row>
        <row r="50">
          <cell r="D50" t="str">
            <v>Доп.офис №8047/0311</v>
          </cell>
          <cell r="F50" t="str">
            <v>Дополнительный офис - специализированный филиал, обслуживающий физических лиц</v>
          </cell>
          <cell r="H50" t="str">
            <v>Благинин Вячеслав Валерьевич</v>
          </cell>
          <cell r="I50" t="str">
            <v>(383)3152514</v>
          </cell>
          <cell r="N50" t="str">
            <v>630048, г.Новосибирск, ул.Покрышкина,1</v>
          </cell>
          <cell r="O50" t="str">
            <v>город с населением свыше 1 млн.чел.</v>
          </cell>
          <cell r="P50" t="str">
            <v>центр субъекта РФ</v>
          </cell>
          <cell r="T50" t="str">
            <v>г.Новосибирск</v>
          </cell>
        </row>
        <row r="51">
          <cell r="D51" t="str">
            <v>Доп.офис №8047/0313</v>
          </cell>
          <cell r="F51" t="str">
            <v>Дополнительный офис - специализированный филиал, обслуживающий физических лиц</v>
          </cell>
          <cell r="H51" t="str">
            <v>Артемов Иван Сергеевич</v>
          </cell>
          <cell r="I51" t="str">
            <v>(383)3195252</v>
          </cell>
          <cell r="L51">
            <v>41141</v>
          </cell>
          <cell r="M51" t="str">
            <v>VIP</v>
          </cell>
          <cell r="N51" t="str">
            <v>630099, г. Новосибирск, проспект Димитрова, дом 2</v>
          </cell>
          <cell r="O51" t="str">
            <v>город с населением свыше 1 млн.чел.</v>
          </cell>
          <cell r="P51" t="str">
            <v>центр субъекта РФ</v>
          </cell>
          <cell r="T51" t="str">
            <v>г.Новосибирск</v>
          </cell>
        </row>
        <row r="52">
          <cell r="D52" t="str">
            <v>Доп.офис №8047/0314</v>
          </cell>
          <cell r="F52" t="str">
            <v>Дополнительный офис - специализированный филиал, обслуживающий физических лиц</v>
          </cell>
          <cell r="H52" t="str">
            <v>Усатикова Ирина Сергеевна</v>
          </cell>
          <cell r="I52" t="str">
            <v>(383)2221067</v>
          </cell>
          <cell r="N52" t="str">
            <v>630091, г.Новосибирск, Красный проспект, 46</v>
          </cell>
          <cell r="O52" t="str">
            <v>город с населением свыше 1 млн.чел.</v>
          </cell>
          <cell r="P52" t="str">
            <v>центр субъекта РФ</v>
          </cell>
          <cell r="T52" t="str">
            <v>г.Новосибирск</v>
          </cell>
        </row>
        <row r="53">
          <cell r="D53" t="str">
            <v>Доп.офис №8047/0315</v>
          </cell>
          <cell r="F53" t="str">
            <v>Дополнительный офис - специализированный филиал, обслуживающий физических лиц</v>
          </cell>
          <cell r="H53" t="str">
            <v>Тарасенко Светлана Владимировна</v>
          </cell>
          <cell r="I53" t="str">
            <v>(383)2214765</v>
          </cell>
          <cell r="L53">
            <v>41162</v>
          </cell>
          <cell r="M53" t="str">
            <v>Б</v>
          </cell>
          <cell r="N53" t="str">
            <v>630091, г.Новосибирск, улица Гоголя, дом 1</v>
          </cell>
          <cell r="O53" t="str">
            <v>город с населением свыше 1 млн.чел.</v>
          </cell>
          <cell r="P53" t="str">
            <v>центр субъекта РФ</v>
          </cell>
          <cell r="T53" t="str">
            <v>г.Новосибирск</v>
          </cell>
        </row>
        <row r="54">
          <cell r="D54" t="str">
            <v>Доп.офис №8047/0316</v>
          </cell>
          <cell r="F54" t="str">
            <v>Дополнительный офис - специализированный филиал, обслуживающий физических лиц</v>
          </cell>
          <cell r="H54" t="str">
            <v>Пчелинцева Анна Владимировна</v>
          </cell>
          <cell r="I54" t="str">
            <v>(383)2225468</v>
          </cell>
          <cell r="N54" t="str">
            <v>630099, г. Новосибирск, ул. Орджоникидзе, 43</v>
          </cell>
          <cell r="O54" t="str">
            <v>город с населением свыше 1 млн.чел.</v>
          </cell>
          <cell r="P54" t="str">
            <v>центр субъекта РФ</v>
          </cell>
          <cell r="T54" t="str">
            <v>г.Новосибирск</v>
          </cell>
        </row>
        <row r="55">
          <cell r="D55" t="str">
            <v>Доп.офис №8047/0317</v>
          </cell>
          <cell r="F55" t="str">
            <v>Дополнительный офис - специализированный филиал, обслуживающий физических лиц</v>
          </cell>
          <cell r="H55" t="str">
            <v>Губский Дмитрий Сергеевич</v>
          </cell>
          <cell r="I55" t="str">
            <v>(383)2237700</v>
          </cell>
          <cell r="N55" t="str">
            <v>630099, г.Новосибирск, ул.Советская, 12</v>
          </cell>
          <cell r="O55" t="str">
            <v>город с населением свыше 1 млн.чел.</v>
          </cell>
          <cell r="P55" t="str">
            <v>центр субъекта РФ</v>
          </cell>
          <cell r="T55" t="str">
            <v>г.Новосибирск</v>
          </cell>
        </row>
        <row r="56">
          <cell r="D56" t="str">
            <v>Доп.офис №8047/0319</v>
          </cell>
          <cell r="F56" t="str">
            <v>Дополнительный офис - специализированный филиал, обслуживающий физических лиц</v>
          </cell>
          <cell r="H56" t="str">
            <v>Вагина Яна Александровна</v>
          </cell>
          <cell r="I56" t="str">
            <v>(383)2435455</v>
          </cell>
          <cell r="L56">
            <v>41450</v>
          </cell>
          <cell r="M56" t="str">
            <v>Бк</v>
          </cell>
          <cell r="N56" t="str">
            <v>630005, г.Новосибирск, ул.Гоголя, дом 43/1</v>
          </cell>
          <cell r="O56" t="str">
            <v>город с населением свыше 1 млн.чел.</v>
          </cell>
          <cell r="P56" t="str">
            <v>центр субъекта РФ</v>
          </cell>
          <cell r="T56" t="str">
            <v>г.Новосибирск</v>
          </cell>
        </row>
        <row r="57">
          <cell r="D57" t="str">
            <v>Доп.офис №8047/0320</v>
          </cell>
          <cell r="F57" t="str">
            <v>Дополнительный офис - специализированный филиал, обслуживающий физических лиц</v>
          </cell>
          <cell r="H57" t="str">
            <v>Шеремет Ольга Викторовна</v>
          </cell>
          <cell r="I57" t="str">
            <v>(383)2227734</v>
          </cell>
          <cell r="L57">
            <v>40658</v>
          </cell>
          <cell r="M57" t="str">
            <v>Бпк</v>
          </cell>
          <cell r="N57" t="str">
            <v>630004, г.Новосибирск, ул.Ленина, 59</v>
          </cell>
          <cell r="O57" t="str">
            <v>город с населением свыше 1 млн.чел.</v>
          </cell>
          <cell r="P57" t="str">
            <v>центр субъекта РФ</v>
          </cell>
          <cell r="T57" t="str">
            <v>г.Новосибирск</v>
          </cell>
        </row>
        <row r="58">
          <cell r="D58" t="str">
            <v>Доп.офис №8047/0321</v>
          </cell>
          <cell r="F58" t="str">
            <v>Дополнительный офис - специализированный филиал, обслуживающий физических лиц</v>
          </cell>
          <cell r="H58" t="str">
            <v>Доценко Марина Викторовна</v>
          </cell>
          <cell r="I58" t="str">
            <v>(383)2285282</v>
          </cell>
          <cell r="L58">
            <v>41912</v>
          </cell>
          <cell r="M58" t="str">
            <v>Бпк</v>
          </cell>
          <cell r="N58" t="str">
            <v>630001, г.Новосибирск, ул.Д.Ковальчук, 75</v>
          </cell>
          <cell r="O58" t="str">
            <v>город с населением свыше 1 млн.чел.</v>
          </cell>
          <cell r="P58" t="str">
            <v>центр субъекта РФ</v>
          </cell>
          <cell r="T58" t="str">
            <v>г.Новосибирск</v>
          </cell>
        </row>
        <row r="59">
          <cell r="D59" t="str">
            <v>Доп.офис №8047/0322</v>
          </cell>
          <cell r="F59" t="str">
            <v>Дополнительный офис - специализированный филиал, обслуживающий юридических лиц</v>
          </cell>
          <cell r="H59" t="str">
            <v>Валова Кристина Николаевна</v>
          </cell>
          <cell r="I59" t="str">
            <v>(800)5555777</v>
          </cell>
          <cell r="L59">
            <v>41912</v>
          </cell>
          <cell r="M59" t="str">
            <v>ЦРБ2</v>
          </cell>
          <cell r="N59" t="str">
            <v>630082, г.Новосибирск, ул. Дуси Ковальчук, 173</v>
          </cell>
          <cell r="O59" t="str">
            <v>город с населением свыше 1 млн.чел.</v>
          </cell>
          <cell r="P59" t="str">
            <v>центр субъекта РФ</v>
          </cell>
          <cell r="T59" t="str">
            <v>г.Новосибирск</v>
          </cell>
        </row>
        <row r="60">
          <cell r="D60" t="str">
            <v>Доп.офис №8047/0323</v>
          </cell>
          <cell r="F60" t="str">
            <v>Дополнительный офис - специализированный филиал, обслуживающий физических лиц</v>
          </cell>
          <cell r="H60" t="str">
            <v>Тищенко Ольга Вячеславна</v>
          </cell>
          <cell r="I60" t="str">
            <v>(383)2719001</v>
          </cell>
          <cell r="L60">
            <v>40833</v>
          </cell>
          <cell r="M60" t="str">
            <v>Б</v>
          </cell>
          <cell r="N60" t="str">
            <v>630110, г.Новосибирск, ул.Учительская, 24</v>
          </cell>
          <cell r="O60" t="str">
            <v>город с населением свыше 1 млн.чел.</v>
          </cell>
          <cell r="P60" t="str">
            <v>центр субъекта РФ</v>
          </cell>
          <cell r="T60" t="str">
            <v>г.Новосибирск</v>
          </cell>
        </row>
        <row r="61">
          <cell r="D61" t="str">
            <v>Доп.офис №8047/0324</v>
          </cell>
          <cell r="F61" t="str">
            <v>Дополнительный офис - специализированный филиал, обслуживающий физических лиц</v>
          </cell>
          <cell r="H61" t="str">
            <v>Зыкова Любовь Михайловна</v>
          </cell>
          <cell r="I61" t="str">
            <v>(383)2735767</v>
          </cell>
          <cell r="N61" t="str">
            <v>630075, г.Новосибирск, ул.Танковая, 41</v>
          </cell>
          <cell r="O61" t="str">
            <v>город с населением свыше 1 млн.чел.</v>
          </cell>
          <cell r="P61" t="str">
            <v>центр субъекта РФ</v>
          </cell>
          <cell r="T61" t="str">
            <v>г.Новосибирск</v>
          </cell>
        </row>
        <row r="62">
          <cell r="D62" t="str">
            <v>Доп.офис №8047/0325</v>
          </cell>
          <cell r="F62" t="str">
            <v>Дополнительный офис - специализированный филиал, обслуживающий физических лиц</v>
          </cell>
          <cell r="H62" t="str">
            <v>Кобер Наталья Сергеевна</v>
          </cell>
          <cell r="I62" t="str">
            <v>(383)2431030</v>
          </cell>
          <cell r="L62">
            <v>40868</v>
          </cell>
          <cell r="M62" t="str">
            <v>Б</v>
          </cell>
          <cell r="N62" t="str">
            <v>630123, г.Новосибирск, Красный проспект, 232/1</v>
          </cell>
          <cell r="O62" t="str">
            <v>город с населением свыше 1 млн.чел.</v>
          </cell>
          <cell r="P62" t="str">
            <v>центр субъекта РФ</v>
          </cell>
          <cell r="T62" t="str">
            <v>г.Новосибирск</v>
          </cell>
        </row>
        <row r="63">
          <cell r="D63" t="str">
            <v>Доп.офис №8047/0326</v>
          </cell>
          <cell r="F63" t="str">
            <v>Дополнительный офис - специализированный филиал, обслуживающий физических лиц</v>
          </cell>
          <cell r="H63" t="str">
            <v>Вакансия</v>
          </cell>
          <cell r="I63" t="str">
            <v>(383)2723025</v>
          </cell>
          <cell r="L63">
            <v>42566</v>
          </cell>
          <cell r="M63" t="str">
            <v>Б</v>
          </cell>
          <cell r="N63" t="str">
            <v>630027, г.Новосибирск, ул. Макаренко, 22</v>
          </cell>
          <cell r="O63" t="str">
            <v>город с населением свыше 1 млн.чел.</v>
          </cell>
          <cell r="P63" t="str">
            <v>центр субъекта РФ</v>
          </cell>
          <cell r="T63" t="str">
            <v>г.Новосибирск</v>
          </cell>
        </row>
        <row r="64">
          <cell r="D64" t="str">
            <v>Доп.офис №8047/0327</v>
          </cell>
          <cell r="F64" t="str">
            <v>Дополнительный офис - специализированный филиал, обслуживающий физических лиц</v>
          </cell>
          <cell r="H64" t="str">
            <v>-</v>
          </cell>
          <cell r="I64" t="str">
            <v>(383)2036274</v>
          </cell>
          <cell r="L64">
            <v>40875</v>
          </cell>
          <cell r="M64" t="str">
            <v>Б</v>
          </cell>
          <cell r="N64" t="str">
            <v>630040, г.Новосибирск, ул.Кубовая, 108</v>
          </cell>
          <cell r="O64" t="str">
            <v>город с населением свыше 1 млн.чел.</v>
          </cell>
          <cell r="P64" t="str">
            <v>центр субъекта РФ</v>
          </cell>
          <cell r="T64" t="str">
            <v>г.Новосибирск</v>
          </cell>
        </row>
        <row r="65">
          <cell r="D65" t="str">
            <v>Доп.офис №8047/0328</v>
          </cell>
          <cell r="F65" t="str">
            <v>Дополнительный офис - специализированный филиал, обслуживающий физических лиц</v>
          </cell>
          <cell r="H65" t="str">
            <v>Романенко Дарья Владимировна</v>
          </cell>
          <cell r="I65" t="str">
            <v>(383)2710335</v>
          </cell>
          <cell r="L65">
            <v>40673</v>
          </cell>
          <cell r="M65" t="str">
            <v>Б</v>
          </cell>
          <cell r="N65" t="str">
            <v>630110, г.Новосибирск, ул.Богдана Хмельницкого, 62</v>
          </cell>
          <cell r="O65" t="str">
            <v>город с населением свыше 1 млн.чел.</v>
          </cell>
          <cell r="P65" t="str">
            <v>центр субъекта РФ</v>
          </cell>
          <cell r="T65" t="str">
            <v>г.Новосибирск</v>
          </cell>
        </row>
        <row r="66">
          <cell r="D66" t="str">
            <v>Доп.офис №8047/0329</v>
          </cell>
          <cell r="F66" t="str">
            <v>Дополнительный офис - специализированный филиал, обслуживающий физических лиц</v>
          </cell>
          <cell r="H66" t="str">
            <v>Косачева Светлана Геннадьевна</v>
          </cell>
          <cell r="I66" t="str">
            <v>(383)2251670</v>
          </cell>
          <cell r="L66">
            <v>41114</v>
          </cell>
          <cell r="M66" t="str">
            <v>Б</v>
          </cell>
          <cell r="N66" t="str">
            <v>630075, г.Новосибирск, ул.Дуси Ковальчук, 394</v>
          </cell>
          <cell r="O66" t="str">
            <v>город с населением свыше 1 млн.чел.</v>
          </cell>
          <cell r="P66" t="str">
            <v>центр субъекта РФ</v>
          </cell>
          <cell r="T66" t="str">
            <v>г.Новосибирск</v>
          </cell>
        </row>
        <row r="67">
          <cell r="D67" t="str">
            <v>Доп.офис №8047/0330</v>
          </cell>
          <cell r="F67" t="str">
            <v>Дополнительный офис - специализированный филиал, обслуживающий физических лиц</v>
          </cell>
          <cell r="H67" t="str">
            <v>Останина Елена Жоржевна</v>
          </cell>
          <cell r="I67" t="str">
            <v>(383)2361054</v>
          </cell>
          <cell r="L67">
            <v>42367</v>
          </cell>
          <cell r="M67" t="str">
            <v>Б</v>
          </cell>
          <cell r="N67" t="str">
            <v>630082, г.Новосибирск, ул. Дмитрия Донского, 33</v>
          </cell>
          <cell r="O67" t="str">
            <v>город с населением свыше 1 млн.чел.</v>
          </cell>
          <cell r="P67" t="str">
            <v>центр субъекта РФ</v>
          </cell>
          <cell r="T67" t="str">
            <v>г.Новосибирск</v>
          </cell>
        </row>
        <row r="68">
          <cell r="D68" t="str">
            <v>Доп.офис №8047/0331</v>
          </cell>
          <cell r="F68" t="str">
            <v>Дополнительный офис - специализированный филиал, обслуживающий физических лиц</v>
          </cell>
          <cell r="H68" t="str">
            <v>Шишова Марина Владимировна</v>
          </cell>
          <cell r="I68" t="str">
            <v>(383)2960879</v>
          </cell>
          <cell r="N68" t="str">
            <v>630095, г.Новосибирск, ул.Амосова, 77</v>
          </cell>
          <cell r="O68" t="str">
            <v>город с населением свыше 1 млн.чел.</v>
          </cell>
          <cell r="P68" t="str">
            <v>центр субъекта РФ</v>
          </cell>
          <cell r="T68" t="str">
            <v>г.Новосибирск</v>
          </cell>
        </row>
        <row r="69">
          <cell r="D69" t="str">
            <v>Доп.офис №8047/0332</v>
          </cell>
          <cell r="F69" t="str">
            <v>Дополнительный офис - специализированный филиал, обслуживающий физических лиц</v>
          </cell>
          <cell r="H69" t="str">
            <v>Рыбина Галина Алексеевна</v>
          </cell>
          <cell r="I69" t="str">
            <v>(383)2032539</v>
          </cell>
          <cell r="N69" t="str">
            <v>630105, г.Новосибирск, ул. Кавалерийская, 2</v>
          </cell>
          <cell r="O69" t="str">
            <v>город с населением свыше 1 млн.чел.</v>
          </cell>
          <cell r="P69" t="str">
            <v>центр субъекта РФ</v>
          </cell>
          <cell r="T69" t="str">
            <v>г.Новосибирск</v>
          </cell>
        </row>
        <row r="70">
          <cell r="D70" t="str">
            <v>Доп.офис №8047/0333</v>
          </cell>
          <cell r="F70" t="str">
            <v>Дополнительный офис - специализированный филиал, обслуживающий физических лиц</v>
          </cell>
          <cell r="H70" t="str">
            <v>Чулкова Екатерина Александровна</v>
          </cell>
          <cell r="I70" t="str">
            <v>(383)2820352</v>
          </cell>
          <cell r="N70" t="str">
            <v>630901, г.Новосибирск, ул.Магистральная, 7</v>
          </cell>
          <cell r="O70" t="str">
            <v>город с населением свыше 1 млн.чел.</v>
          </cell>
          <cell r="P70" t="str">
            <v>центр субъекта РФ</v>
          </cell>
          <cell r="T70" t="str">
            <v>г.Новосибирск</v>
          </cell>
        </row>
        <row r="71">
          <cell r="D71" t="str">
            <v>Доп.офис №8047/0334</v>
          </cell>
          <cell r="F71" t="str">
            <v>Дополнительный офис - специализированный филиал, обслуживающий физических лиц</v>
          </cell>
          <cell r="H71" t="str">
            <v>Мезенова Марина Ивановна</v>
          </cell>
          <cell r="I71" t="str">
            <v>(383)2070014</v>
          </cell>
          <cell r="L71">
            <v>41927</v>
          </cell>
          <cell r="M71" t="str">
            <v>Б</v>
          </cell>
          <cell r="N71" t="str">
            <v>630129, г.Новосибирск, ул.Рассветная, 10</v>
          </cell>
          <cell r="O71" t="str">
            <v>город с населением свыше 1 млн.чел.</v>
          </cell>
          <cell r="P71" t="str">
            <v>центр субъекта РФ</v>
          </cell>
          <cell r="T71" t="str">
            <v>г.Новосибирск</v>
          </cell>
        </row>
        <row r="72">
          <cell r="D72" t="str">
            <v>Доп.офис №8047/0335</v>
          </cell>
          <cell r="F72" t="str">
            <v>Дополнительный офис - специализированный филиал, обслуживающий физических лиц</v>
          </cell>
          <cell r="H72" t="str">
            <v>Пеньковский Петр Васильевич</v>
          </cell>
          <cell r="I72" t="str">
            <v>(383)2032133</v>
          </cell>
          <cell r="L72">
            <v>41575</v>
          </cell>
          <cell r="M72" t="str">
            <v>Б</v>
          </cell>
          <cell r="N72" t="str">
            <v>630111, г.Новосибирск, улица Кропоткина, дом 118</v>
          </cell>
          <cell r="O72" t="str">
            <v>город с населением свыше 1 млн.чел.</v>
          </cell>
          <cell r="P72" t="str">
            <v>центр субъекта РФ</v>
          </cell>
          <cell r="T72" t="str">
            <v>г.Новосибирск</v>
          </cell>
        </row>
        <row r="73">
          <cell r="D73" t="str">
            <v>Опер.касса №8047/0336</v>
          </cell>
          <cell r="F73" t="str">
            <v>Операционная касса вне кассового узла</v>
          </cell>
          <cell r="H73" t="str">
            <v>Спицина Людмила Тимофеевна</v>
          </cell>
          <cell r="I73" t="str">
            <v>(383)2947903</v>
          </cell>
          <cell r="N73" t="str">
            <v>630535, станция Мочище, ул.Линейная, 68</v>
          </cell>
          <cell r="O73" t="str">
            <v>сельский населенный пункт</v>
          </cell>
          <cell r="P73" t="str">
            <v>нас.пункт, не являющийся центром субъекта РФ</v>
          </cell>
          <cell r="T73" t="str">
            <v>ст.Мочище</v>
          </cell>
        </row>
        <row r="74">
          <cell r="D74" t="str">
            <v>Доп.офис №8047/0337</v>
          </cell>
          <cell r="F74" t="str">
            <v>Дополнительный офис - специализированный филиал, обслуживающий физических лиц</v>
          </cell>
          <cell r="H74" t="str">
            <v>Рузайкина Наталья Николаевна</v>
          </cell>
          <cell r="I74" t="str">
            <v>(383)2722629</v>
          </cell>
          <cell r="N74" t="str">
            <v>630129, г.Новосибирск, ул.Земнухова, 5/2</v>
          </cell>
          <cell r="O74" t="str">
            <v>город с населением свыше 1 млн.чел.</v>
          </cell>
          <cell r="P74" t="str">
            <v>центр субъекта РФ</v>
          </cell>
          <cell r="T74" t="str">
            <v>г.Новосибирск</v>
          </cell>
        </row>
        <row r="75">
          <cell r="D75" t="str">
            <v>Доп.офис №8047/0338</v>
          </cell>
          <cell r="F75" t="str">
            <v>Дополнительный офис - специализированный филиал, обслуживающий юридических лиц</v>
          </cell>
          <cell r="H75" t="str">
            <v>Волков Алексей Валерьевич</v>
          </cell>
          <cell r="I75" t="str">
            <v>(800)5555777</v>
          </cell>
          <cell r="L75">
            <v>41057</v>
          </cell>
          <cell r="M75" t="str">
            <v>ЦРБ2</v>
          </cell>
          <cell r="N75" t="str">
            <v>630132, г. Новосибирск, ул. 1905 года, 11</v>
          </cell>
          <cell r="O75" t="str">
            <v>город с населением свыше 1 млн.чел.</v>
          </cell>
          <cell r="P75" t="str">
            <v>центр субъекта РФ</v>
          </cell>
          <cell r="T75" t="str">
            <v>г.Новосибирск</v>
          </cell>
        </row>
        <row r="76">
          <cell r="D76" t="str">
            <v>Доп.офис №8047/0339</v>
          </cell>
          <cell r="F76" t="str">
            <v>Дополнительный офис - специализированный филиал, обслуживающий физических лиц</v>
          </cell>
          <cell r="H76" t="str">
            <v>Голубева Наталья Ахметовна</v>
          </cell>
          <cell r="I76" t="str">
            <v>(383)2207700</v>
          </cell>
          <cell r="L76">
            <v>41264</v>
          </cell>
          <cell r="M76" t="str">
            <v>Б</v>
          </cell>
          <cell r="N76" t="str">
            <v>630003, г. Новосибирск, ул. Владимировская, 4</v>
          </cell>
          <cell r="O76" t="str">
            <v>город с населением свыше 1 млн.чел.</v>
          </cell>
          <cell r="P76" t="str">
            <v>центр субъекта РФ</v>
          </cell>
          <cell r="T76" t="str">
            <v>г.Новосибирск</v>
          </cell>
        </row>
        <row r="77">
          <cell r="D77" t="str">
            <v>Доп.офис №8047/0341</v>
          </cell>
          <cell r="F77" t="str">
            <v>Дополнительный офис - специализированный филиал, обслуживающий физических лиц</v>
          </cell>
          <cell r="H77" t="str">
            <v>Унагаева Татьяна Николаевна</v>
          </cell>
          <cell r="I77" t="str">
            <v>(383)2732919</v>
          </cell>
          <cell r="L77">
            <v>40882</v>
          </cell>
          <cell r="M77" t="str">
            <v>Б</v>
          </cell>
          <cell r="N77" t="str">
            <v>630111, г. Новосибирск, ул. Ипподромская, 44</v>
          </cell>
          <cell r="O77" t="str">
            <v>город с населением свыше 1 млн.чел.</v>
          </cell>
          <cell r="P77" t="str">
            <v>центр субъекта РФ</v>
          </cell>
          <cell r="T77" t="str">
            <v>г.Новосибирск</v>
          </cell>
        </row>
        <row r="78">
          <cell r="D78" t="str">
            <v>Доп.офис №8047/0342</v>
          </cell>
          <cell r="F78" t="str">
            <v>Дополнительный офис - специализированный филиал, обслуживающий физических лиц</v>
          </cell>
          <cell r="H78" t="str">
            <v>Куликова Татьяна Александровна</v>
          </cell>
          <cell r="I78" t="str">
            <v>(383)2811240</v>
          </cell>
          <cell r="L78">
            <v>41267</v>
          </cell>
          <cell r="M78" t="str">
            <v>Б</v>
          </cell>
          <cell r="N78" t="str">
            <v>630075, г. Новосибирск, ул. Богдана Хмельницкого, 39</v>
          </cell>
          <cell r="O78" t="str">
            <v>город с населением свыше 1 млн.чел.</v>
          </cell>
          <cell r="P78" t="str">
            <v>центр субъекта РФ</v>
          </cell>
          <cell r="T78" t="str">
            <v>г.Новосибирск</v>
          </cell>
        </row>
        <row r="79">
          <cell r="D79" t="str">
            <v>Доп.офис №8047/0344</v>
          </cell>
          <cell r="F79" t="str">
            <v>Дополнительный офис - специализированный филиал, обслуживающий физических лиц</v>
          </cell>
          <cell r="H79" t="str">
            <v>Родзевская Олеся Евгеньевна</v>
          </cell>
          <cell r="I79" t="str">
            <v>(383)2020426</v>
          </cell>
          <cell r="N79" t="str">
            <v>630099, г.Новосибирск, ул.Щетинкина, 49</v>
          </cell>
          <cell r="O79" t="str">
            <v>город с населением свыше 1 млн.чел.</v>
          </cell>
          <cell r="P79" t="str">
            <v>центр субъекта РФ</v>
          </cell>
          <cell r="T79" t="str">
            <v>г.Новосибирск</v>
          </cell>
        </row>
        <row r="80">
          <cell r="D80" t="str">
            <v>Доп.офис №8047/0346</v>
          </cell>
          <cell r="F80" t="str">
            <v>Дополнительный офис - специализированный филиал, обслуживающий физических лиц</v>
          </cell>
          <cell r="H80" t="str">
            <v>Мельниченко Анна Викторовна</v>
          </cell>
          <cell r="I80" t="str">
            <v>(383)2282618</v>
          </cell>
          <cell r="L80">
            <v>41260</v>
          </cell>
          <cell r="M80" t="str">
            <v>Б</v>
          </cell>
          <cell r="N80" t="str">
            <v>630105, г.Новосибирск, проспект Красный, дом 88</v>
          </cell>
          <cell r="O80" t="str">
            <v>город с населением свыше 1 млн.чел.</v>
          </cell>
          <cell r="P80" t="str">
            <v>центр субъекта РФ</v>
          </cell>
          <cell r="T80" t="str">
            <v>г.Новосибирск</v>
          </cell>
        </row>
        <row r="81">
          <cell r="D81" t="str">
            <v>Доп.офис №8047/0347</v>
          </cell>
          <cell r="F81" t="str">
            <v>Дополнительный офис - специализированный филиал, обслуживающий физических лиц</v>
          </cell>
          <cell r="H81" t="str">
            <v>Мавлиханова Людмила Александровна</v>
          </cell>
          <cell r="I81" t="str">
            <v>(383)2010870</v>
          </cell>
          <cell r="N81" t="str">
            <v>630091, г.Новосибирск, ул.Крылова, 29</v>
          </cell>
          <cell r="O81" t="str">
            <v>город с населением свыше 1 млн.чел.</v>
          </cell>
          <cell r="P81" t="str">
            <v>центр субъекта РФ</v>
          </cell>
          <cell r="Q81" t="str">
            <v>ДА</v>
          </cell>
          <cell r="R81">
            <v>630091</v>
          </cell>
          <cell r="T81" t="str">
            <v>г.Новосибирск</v>
          </cell>
        </row>
        <row r="82">
          <cell r="D82" t="str">
            <v>Доп.офис №8047/0348</v>
          </cell>
          <cell r="F82" t="str">
            <v>Дополнительный офис - специализированный филиал, обслуживающий физических лиц</v>
          </cell>
          <cell r="H82" t="str">
            <v>Кочергина Татьяна Александровна</v>
          </cell>
          <cell r="I82" t="str">
            <v>(383)2232303</v>
          </cell>
          <cell r="L82">
            <v>41912</v>
          </cell>
          <cell r="M82" t="str">
            <v>Б</v>
          </cell>
          <cell r="N82" t="str">
            <v>630007, г.Новосибирск, ул.Серебренниковская, 3</v>
          </cell>
          <cell r="O82" t="str">
            <v>город с населением свыше 1 млн.чел.</v>
          </cell>
          <cell r="P82" t="str">
            <v>центр субъекта РФ</v>
          </cell>
          <cell r="T82" t="str">
            <v>г.Новосибирск</v>
          </cell>
        </row>
        <row r="83">
          <cell r="D83" t="str">
            <v>Доп.офис №8047/0349</v>
          </cell>
          <cell r="F83" t="str">
            <v>Дополнительный офис - специализированный филиал, обслуживающий физических лиц</v>
          </cell>
          <cell r="H83" t="str">
            <v>Благодатских Наталья Леонидовна</v>
          </cell>
          <cell r="I83" t="str">
            <v>(383)2011923</v>
          </cell>
          <cell r="N83" t="str">
            <v>630005, г.Новосибирск, ул.Некрасова, 50</v>
          </cell>
          <cell r="O83" t="str">
            <v>город с населением свыше 1 млн.чел.</v>
          </cell>
          <cell r="P83" t="str">
            <v>центр субъекта РФ</v>
          </cell>
          <cell r="T83" t="str">
            <v>г.Новосибирск</v>
          </cell>
        </row>
        <row r="84">
          <cell r="D84" t="str">
            <v>Доп.офис №8047/0350</v>
          </cell>
          <cell r="F84" t="str">
            <v>Дополнительный офис - специализированный филиал, обслуживающий физических лиц</v>
          </cell>
          <cell r="H84" t="str">
            <v>Барановская Анна Викторовна</v>
          </cell>
          <cell r="I84" t="str">
            <v>(383)2790775</v>
          </cell>
          <cell r="L84">
            <v>40922</v>
          </cell>
          <cell r="M84" t="str">
            <v>Бпк</v>
          </cell>
          <cell r="N84" t="str">
            <v>630015, г. Новосибирск, проспект Дзержинского, 30/1</v>
          </cell>
          <cell r="O84" t="str">
            <v>город с населением свыше 1 млн.чел.</v>
          </cell>
          <cell r="P84" t="str">
            <v>центр субъекта РФ</v>
          </cell>
          <cell r="T84" t="str">
            <v>г.Новосибирск</v>
          </cell>
        </row>
        <row r="85">
          <cell r="D85" t="str">
            <v>Доп.офис №8047/0351</v>
          </cell>
          <cell r="F85" t="str">
            <v>Дополнительный офис - специализированный филиал, обслуживающий физических лиц</v>
          </cell>
          <cell r="H85" t="str">
            <v>-</v>
          </cell>
          <cell r="I85" t="str">
            <v>(383)3377571</v>
          </cell>
          <cell r="N85" t="str">
            <v>630059, г.Новосибирск, ул.Узорная, 3</v>
          </cell>
          <cell r="O85" t="str">
            <v>город с населением свыше 1 млн.чел.</v>
          </cell>
          <cell r="P85" t="str">
            <v>центр субъекта РФ</v>
          </cell>
          <cell r="T85" t="str">
            <v>г.Новосибирск</v>
          </cell>
        </row>
        <row r="86">
          <cell r="D86" t="str">
            <v>Доп.офис №8047/0352</v>
          </cell>
          <cell r="F86" t="str">
            <v>Дополнительный офис - специализированный филиал, обслуживающий физических лиц</v>
          </cell>
          <cell r="H86" t="str">
            <v>Булаева Екатерина Александровна</v>
          </cell>
          <cell r="I86" t="str">
            <v>(383)2880217</v>
          </cell>
          <cell r="L86">
            <v>40834</v>
          </cell>
          <cell r="M86" t="str">
            <v>Б</v>
          </cell>
          <cell r="N86" t="str">
            <v>630015, г.Новосибирск, ул.Гоголя, 208</v>
          </cell>
          <cell r="O86" t="str">
            <v>город с населением свыше 1 млн.чел.</v>
          </cell>
          <cell r="P86" t="str">
            <v>центр субъекта РФ</v>
          </cell>
          <cell r="T86" t="str">
            <v>г.Новосибирск</v>
          </cell>
        </row>
        <row r="87">
          <cell r="D87" t="str">
            <v>Доп.офис №8047/0353</v>
          </cell>
          <cell r="F87" t="str">
            <v>Дополнительный офис - специализированный филиал, обслуживающий физических лиц</v>
          </cell>
          <cell r="H87" t="str">
            <v>Гладковская Ирина Сергеевна</v>
          </cell>
          <cell r="I87" t="str">
            <v>(383)2040390</v>
          </cell>
          <cell r="N87" t="str">
            <v>630124, г.Новосибирск, ул. Куприна, 8/1</v>
          </cell>
          <cell r="O87" t="str">
            <v>город с населением свыше 1 млн.чел.</v>
          </cell>
          <cell r="P87" t="str">
            <v>центр субъекта РФ</v>
          </cell>
          <cell r="T87" t="str">
            <v>г.Новосибирск</v>
          </cell>
        </row>
        <row r="88">
          <cell r="D88" t="str">
            <v>Доп.офис №8047/0354</v>
          </cell>
          <cell r="F88" t="str">
            <v>Дополнительный офис - специализированный филиал, обслуживающий физических лиц</v>
          </cell>
          <cell r="H88" t="str">
            <v>Васильева Наталья Игоревна</v>
          </cell>
          <cell r="I88" t="str">
            <v>(383)2040318</v>
          </cell>
          <cell r="L88">
            <v>40905</v>
          </cell>
          <cell r="M88" t="str">
            <v>Б</v>
          </cell>
          <cell r="N88" t="str">
            <v>630089, г.Новосибирск, ул.Б.Богаткова, 208/1</v>
          </cell>
          <cell r="O88" t="str">
            <v>город с населением свыше 1 млн.чел.</v>
          </cell>
          <cell r="P88" t="str">
            <v>центр субъекта РФ</v>
          </cell>
          <cell r="T88" t="str">
            <v>г.Новосибирск</v>
          </cell>
        </row>
        <row r="89">
          <cell r="D89" t="str">
            <v>Доп.офис №8047/0355</v>
          </cell>
          <cell r="F89" t="str">
            <v>Дополнительный офис - специализированный филиал, обслуживающий юридических лиц</v>
          </cell>
          <cell r="H89" t="str">
            <v>Овсянникова Анна Владимировна</v>
          </cell>
          <cell r="I89" t="str">
            <v>(800)5555777</v>
          </cell>
          <cell r="L89">
            <v>42023</v>
          </cell>
          <cell r="M89" t="str">
            <v>ЦРБ2</v>
          </cell>
          <cell r="N89" t="str">
            <v>630112, г.Новосибирск, ул. Кошурникова, д. 8/1</v>
          </cell>
          <cell r="O89" t="str">
            <v>город с населением свыше 1 млн.чел.</v>
          </cell>
          <cell r="P89" t="str">
            <v>центр субъекта РФ</v>
          </cell>
          <cell r="T89" t="str">
            <v>г.Новосибирск</v>
          </cell>
        </row>
        <row r="90">
          <cell r="D90" t="str">
            <v>Доп.офис №8047/0357</v>
          </cell>
          <cell r="F90" t="str">
            <v>Дополнительный офис - специализированный филиал, обслуживающий физических лиц</v>
          </cell>
          <cell r="H90" t="str">
            <v>Четвертакова Надежда Константиновна</v>
          </cell>
          <cell r="I90" t="str">
            <v>(383)2610002</v>
          </cell>
          <cell r="L90">
            <v>41267</v>
          </cell>
          <cell r="M90" t="str">
            <v>Б</v>
          </cell>
          <cell r="N90" t="str">
            <v>630124, г.Новосибирск, ул.Доватора, 17</v>
          </cell>
          <cell r="O90" t="str">
            <v>город с населением свыше 1 млн.чел.</v>
          </cell>
          <cell r="P90" t="str">
            <v>центр субъекта РФ</v>
          </cell>
          <cell r="T90" t="str">
            <v>г.Новосибирск</v>
          </cell>
        </row>
        <row r="91">
          <cell r="D91" t="str">
            <v>Доп.офис №8047/0358</v>
          </cell>
          <cell r="F91" t="str">
            <v>Дополнительный офис - специализированный филиал, обслуживающий физических лиц</v>
          </cell>
          <cell r="H91" t="str">
            <v>Мурашкина Татьяна Игоревна</v>
          </cell>
          <cell r="I91" t="str">
            <v>(383)2810980</v>
          </cell>
          <cell r="N91" t="str">
            <v>630084, г.Новосибирск, ул.Авиастроителей, 14/1</v>
          </cell>
          <cell r="O91" t="str">
            <v>город с населением свыше 1 млн.чел.</v>
          </cell>
          <cell r="P91" t="str">
            <v>центр субъекта РФ</v>
          </cell>
          <cell r="T91" t="str">
            <v>г.Новосибирск</v>
          </cell>
        </row>
        <row r="92">
          <cell r="D92" t="str">
            <v>Доп.офис №8047/0360</v>
          </cell>
          <cell r="F92" t="str">
            <v>Дополнительный офис - специализированный филиал, обслуживающий физических лиц</v>
          </cell>
          <cell r="H92" t="str">
            <v>Шмакова Юлия Константиновна</v>
          </cell>
          <cell r="I92" t="str">
            <v>(383)2063851</v>
          </cell>
          <cell r="L92">
            <v>40907</v>
          </cell>
          <cell r="M92" t="str">
            <v>Бпи</v>
          </cell>
          <cell r="N92" t="str">
            <v>630102, г.Новосибирск, ул.Кирова, 76</v>
          </cell>
          <cell r="O92" t="str">
            <v>город с населением свыше 1 млн.чел.</v>
          </cell>
          <cell r="P92" t="str">
            <v>центр субъекта РФ</v>
          </cell>
          <cell r="T92" t="str">
            <v>г.Новосибирск</v>
          </cell>
        </row>
        <row r="93">
          <cell r="D93" t="str">
            <v>Доп.офис №8047/0361</v>
          </cell>
          <cell r="F93" t="str">
            <v>Дополнительный офис - универсальный филиал</v>
          </cell>
          <cell r="H93" t="str">
            <v>Харитонова Вия Валерьевна</v>
          </cell>
          <cell r="I93" t="str">
            <v>(800)5555777</v>
          </cell>
          <cell r="L93">
            <v>41267</v>
          </cell>
          <cell r="M93" t="str">
            <v>У</v>
          </cell>
          <cell r="N93" t="str">
            <v>630037, г.Новосибирск, ул. Героев Революции, 10</v>
          </cell>
          <cell r="O93" t="str">
            <v>город с населением свыше 1 млн.чел.</v>
          </cell>
          <cell r="P93" t="str">
            <v>центр субъекта РФ</v>
          </cell>
          <cell r="T93" t="str">
            <v>г.Новосибирск</v>
          </cell>
        </row>
        <row r="94">
          <cell r="D94" t="str">
            <v>Доп.офис №8047/0362</v>
          </cell>
          <cell r="F94" t="str">
            <v>Дополнительный офис - специализированный филиал, обслуживающий физических лиц</v>
          </cell>
          <cell r="H94" t="str">
            <v>Вакансия</v>
          </cell>
          <cell r="I94" t="str">
            <v>(383)3061121</v>
          </cell>
          <cell r="L94">
            <v>41192</v>
          </cell>
          <cell r="M94" t="str">
            <v>Б</v>
          </cell>
          <cell r="N94" t="str">
            <v>630559, р.п. Кольцово, 20</v>
          </cell>
          <cell r="O94" t="str">
            <v>поселок городского типа, рабочий поселок</v>
          </cell>
          <cell r="P94" t="str">
            <v>нас.пункт, не являющийся центром субъекта РФ</v>
          </cell>
          <cell r="S94" t="str">
            <v>Новосибирский район</v>
          </cell>
          <cell r="T94" t="str">
            <v>р.п.Кольцово</v>
          </cell>
        </row>
        <row r="95">
          <cell r="D95" t="str">
            <v>Доп.офис №8047/0363</v>
          </cell>
          <cell r="F95" t="str">
            <v>Дополнительный офис - специализированный филиал, обслуживающий физических лиц</v>
          </cell>
          <cell r="H95" t="str">
            <v>Алексейцева Марина Александровна</v>
          </cell>
          <cell r="I95" t="str">
            <v>(383)2621288</v>
          </cell>
          <cell r="N95" t="str">
            <v>630017, г. Новосибирск, ул. Воинская, 110/1</v>
          </cell>
          <cell r="O95" t="str">
            <v>город с населением свыше 1 млн.чел.</v>
          </cell>
          <cell r="P95" t="str">
            <v>центр субъекта РФ</v>
          </cell>
          <cell r="T95" t="str">
            <v>г.Новосибирск</v>
          </cell>
        </row>
        <row r="96">
          <cell r="D96" t="str">
            <v>Доп.офис №8047/0364</v>
          </cell>
          <cell r="F96" t="str">
            <v>Дополнительный офис - специализированный филиал, обслуживающий физических лиц</v>
          </cell>
          <cell r="H96" t="str">
            <v>Пелюхно Дарья Алексеевна</v>
          </cell>
          <cell r="I96" t="str">
            <v>(383)3071850</v>
          </cell>
          <cell r="L96">
            <v>40729</v>
          </cell>
          <cell r="M96" t="str">
            <v>Б</v>
          </cell>
          <cell r="N96" t="str">
            <v>630068, г. Новосибирск, ул. Ученическая, 2/1</v>
          </cell>
          <cell r="O96" t="str">
            <v>город с населением свыше 1 млн.чел.</v>
          </cell>
          <cell r="P96" t="str">
            <v>центр субъекта РФ</v>
          </cell>
          <cell r="T96" t="str">
            <v>г.Новосибирск</v>
          </cell>
        </row>
        <row r="97">
          <cell r="D97" t="str">
            <v>Доп.офис №8047/0365</v>
          </cell>
          <cell r="F97" t="str">
            <v>Дополнительный офис - специализированный филиал, обслуживающий физических лиц</v>
          </cell>
          <cell r="H97" t="str">
            <v>Беллендир Юлия Сергеевна</v>
          </cell>
          <cell r="I97" t="str">
            <v>(383)2668231</v>
          </cell>
          <cell r="L97">
            <v>41305</v>
          </cell>
          <cell r="M97" t="str">
            <v>Б</v>
          </cell>
          <cell r="N97" t="str">
            <v>630008, г. Новосибирск, ул. Кирова, 27</v>
          </cell>
          <cell r="O97" t="str">
            <v>город с населением свыше 1 млн.чел.</v>
          </cell>
          <cell r="P97" t="str">
            <v>центр субъекта РФ</v>
          </cell>
          <cell r="T97" t="str">
            <v>г.Новосибирск</v>
          </cell>
        </row>
        <row r="98">
          <cell r="D98" t="str">
            <v>Доп.офис №8047/0368</v>
          </cell>
          <cell r="F98" t="str">
            <v>Дополнительный офис - специализированный филиал, обслуживающий физических лиц</v>
          </cell>
          <cell r="H98" t="str">
            <v>Булгакова Евгения Викторовна</v>
          </cell>
          <cell r="I98" t="str">
            <v>(383)2026363</v>
          </cell>
          <cell r="N98" t="str">
            <v>630133, г. Новосибирск, ул. Лазурная, 17</v>
          </cell>
          <cell r="O98" t="str">
            <v>город с населением свыше 1 млн.чел.</v>
          </cell>
          <cell r="P98" t="str">
            <v>центр субъекта РФ</v>
          </cell>
          <cell r="T98" t="str">
            <v>г.Новосибирск</v>
          </cell>
        </row>
        <row r="99">
          <cell r="D99" t="str">
            <v>Доп.офис №8047/0369</v>
          </cell>
          <cell r="F99" t="str">
            <v>Дополнительный офис - специализированный филиал, обслуживающий физических лиц</v>
          </cell>
          <cell r="H99" t="str">
            <v>Доронина Марина Васильевна</v>
          </cell>
          <cell r="I99" t="str">
            <v>(383)2798777</v>
          </cell>
          <cell r="N99" t="str">
            <v>630112, г.Новосибирск, проспект Дзержинского,4</v>
          </cell>
          <cell r="O99" t="str">
            <v>город с населением свыше 1 млн.чел.</v>
          </cell>
          <cell r="P99" t="str">
            <v>центр субъекта РФ</v>
          </cell>
          <cell r="T99" t="str">
            <v>г.Новосибирск</v>
          </cell>
        </row>
        <row r="100">
          <cell r="D100" t="str">
            <v>Доп.офис №8047/0370</v>
          </cell>
          <cell r="F100" t="str">
            <v>Дополнительный офис - специализированный филиал, обслуживающий физических лиц</v>
          </cell>
          <cell r="H100" t="str">
            <v>Пономарева Ольга Викторовна</v>
          </cell>
          <cell r="I100" t="str">
            <v>(383)2066654</v>
          </cell>
          <cell r="L100">
            <v>41997</v>
          </cell>
          <cell r="M100" t="str">
            <v>Бп</v>
          </cell>
          <cell r="N100" t="str">
            <v>630017, г.Новосибирск,ул.Бориса Богаткова,206а</v>
          </cell>
          <cell r="O100" t="str">
            <v>город с населением свыше 1 млн.чел.</v>
          </cell>
          <cell r="P100" t="str">
            <v>центр субъекта РФ</v>
          </cell>
          <cell r="T100" t="str">
            <v>г.Новосибирск</v>
          </cell>
        </row>
        <row r="101">
          <cell r="D101" t="str">
            <v>Доп.офис №8047/0371</v>
          </cell>
          <cell r="F101" t="str">
            <v>Дополнительный офис - специализированный филиал, обслуживающий юридических лиц</v>
          </cell>
          <cell r="H101" t="str">
            <v>Ничепорчук Анастасия Владимировна</v>
          </cell>
          <cell r="I101" t="str">
            <v>(800)5555777</v>
          </cell>
          <cell r="L101">
            <v>41089</v>
          </cell>
          <cell r="M101" t="str">
            <v>ЦРБ2</v>
          </cell>
          <cell r="N101" t="str">
            <v>630008, г.Новосибирск, ул.Никитина, дом 62</v>
          </cell>
          <cell r="O101" t="str">
            <v>город с населением свыше 1 млн.чел.</v>
          </cell>
          <cell r="P101" t="str">
            <v>центр субъекта РФ</v>
          </cell>
          <cell r="T101" t="str">
            <v>г.Новосибирск</v>
          </cell>
        </row>
        <row r="102">
          <cell r="D102" t="str">
            <v>Доп.офис №8047/0372</v>
          </cell>
          <cell r="F102" t="str">
            <v>Дополнительный офис - специализированный филиал, обслуживающий физических лиц</v>
          </cell>
          <cell r="H102" t="str">
            <v>Вакансия</v>
          </cell>
          <cell r="I102" t="str">
            <v>(383)3373760</v>
          </cell>
          <cell r="N102" t="str">
            <v>630046, г.Новосибирск, ул.Шмидта, 12</v>
          </cell>
          <cell r="O102" t="str">
            <v>город с населением свыше 1 млн.чел.</v>
          </cell>
          <cell r="P102" t="str">
            <v>центр субъекта РФ</v>
          </cell>
          <cell r="T102" t="str">
            <v>г.Новосибирск</v>
          </cell>
        </row>
        <row r="103">
          <cell r="D103" t="str">
            <v>Доп.офис №8047/0373</v>
          </cell>
          <cell r="F103" t="str">
            <v>Дополнительный офис - специализированный филиал, обслуживающий физических лиц</v>
          </cell>
          <cell r="H103" t="str">
            <v>Ткаченко Алина Яковлевна</v>
          </cell>
          <cell r="I103" t="str">
            <v>(383)2664250</v>
          </cell>
          <cell r="L103">
            <v>40816</v>
          </cell>
          <cell r="M103" t="str">
            <v>Б</v>
          </cell>
          <cell r="N103" t="str">
            <v>630008, г.Новосибирск, ул.Никитина, 68</v>
          </cell>
          <cell r="O103" t="str">
            <v>город с населением свыше 1 млн.чел.</v>
          </cell>
          <cell r="P103" t="str">
            <v>центр субъекта РФ</v>
          </cell>
          <cell r="T103" t="str">
            <v>г.Новосибирск</v>
          </cell>
        </row>
        <row r="104">
          <cell r="D104" t="str">
            <v>Доп.офис №8047/0374</v>
          </cell>
          <cell r="F104" t="str">
            <v>Дополнительный офис - специализированный филиал, обслуживающий физических лиц</v>
          </cell>
          <cell r="H104" t="str">
            <v>Суботковская Анастасия Андреевна</v>
          </cell>
          <cell r="I104" t="str">
            <v>(383)2699075</v>
          </cell>
          <cell r="L104">
            <v>40889</v>
          </cell>
          <cell r="M104" t="str">
            <v>Б</v>
          </cell>
          <cell r="N104" t="str">
            <v>630126, г.Новосибирск, ул.Выборная, 125/1</v>
          </cell>
          <cell r="O104" t="str">
            <v>город с населением свыше 1 млн.чел.</v>
          </cell>
          <cell r="P104" t="str">
            <v>центр субъекта РФ</v>
          </cell>
          <cell r="T104" t="str">
            <v>г.Новосибирск</v>
          </cell>
        </row>
        <row r="105">
          <cell r="D105" t="str">
            <v>Доп.офис №8047/0375</v>
          </cell>
          <cell r="F105" t="str">
            <v>Дополнительный офис - специализированный филиал, обслуживающий физических лиц</v>
          </cell>
          <cell r="H105" t="str">
            <v>Каримова Динара Ильгизовна</v>
          </cell>
          <cell r="I105" t="str">
            <v>(383)2618200</v>
          </cell>
          <cell r="L105">
            <v>42536</v>
          </cell>
          <cell r="M105" t="str">
            <v>Б</v>
          </cell>
          <cell r="N105" t="str">
            <v>630124, г.Новосибирск, Гусинобродское шоссе, 31</v>
          </cell>
          <cell r="O105" t="str">
            <v>город с населением свыше 1 млн.чел.</v>
          </cell>
          <cell r="P105" t="str">
            <v>центр субъекта РФ</v>
          </cell>
          <cell r="T105" t="str">
            <v>г.Новосибирск</v>
          </cell>
        </row>
        <row r="106">
          <cell r="D106" t="str">
            <v>Доп.офис №8047/0376</v>
          </cell>
          <cell r="F106" t="str">
            <v>Дополнительный офис - специализированный филиал, обслуживающий физических лиц</v>
          </cell>
          <cell r="H106" t="str">
            <v>Огнева Юлия Михайловна</v>
          </cell>
          <cell r="I106" t="str">
            <v>(38343)27446</v>
          </cell>
          <cell r="L106">
            <v>40897</v>
          </cell>
          <cell r="M106" t="str">
            <v>Бк</v>
          </cell>
          <cell r="N106" t="str">
            <v>633204, г.Искитим, микрорайон Подгорный, 4</v>
          </cell>
          <cell r="O106" t="str">
            <v>город с населением менее 100 тыс.чел.</v>
          </cell>
          <cell r="P106" t="str">
            <v>нас.пункт, не являющийся центром субъекта РФ</v>
          </cell>
          <cell r="T106" t="str">
            <v>г.Искитим</v>
          </cell>
        </row>
        <row r="107">
          <cell r="D107" t="str">
            <v>Опер.касса №8047/0377</v>
          </cell>
          <cell r="F107" t="str">
            <v>Операционная касса вне кассового узла</v>
          </cell>
          <cell r="H107" t="str">
            <v>Беспрозванных Анастасия Олеговна</v>
          </cell>
          <cell r="I107" t="str">
            <v>(38343)68190</v>
          </cell>
          <cell r="N107" t="str">
            <v>633227, Искитимский р-он, п.Чернореченский, ул. Кооперативная, 1</v>
          </cell>
          <cell r="O107" t="str">
            <v>сельский населенный пункт</v>
          </cell>
          <cell r="P107" t="str">
            <v>нас.пункт, не являющийся центром субъекта РФ</v>
          </cell>
          <cell r="S107" t="str">
            <v>Искитимский район</v>
          </cell>
          <cell r="T107" t="str">
            <v>п.Чернореченский</v>
          </cell>
        </row>
        <row r="108">
          <cell r="D108" t="str">
            <v>Опер.касса №8047/0378</v>
          </cell>
          <cell r="F108" t="str">
            <v>Операционная касса вне кассового узла</v>
          </cell>
          <cell r="H108" t="str">
            <v>Чумак Надежда Николаевна</v>
          </cell>
          <cell r="I108" t="str">
            <v>(38343)59240</v>
          </cell>
          <cell r="N108" t="str">
            <v>633244, Искитимский р-он, с.Быстровка, ул. Советская, 10</v>
          </cell>
          <cell r="O108" t="str">
            <v>сельский населенный пункт</v>
          </cell>
          <cell r="P108" t="str">
            <v>нас.пункт, не являющийся центром субъекта РФ</v>
          </cell>
          <cell r="S108" t="str">
            <v>Искитимский район</v>
          </cell>
          <cell r="T108" t="str">
            <v>с.Быстровка</v>
          </cell>
        </row>
        <row r="109">
          <cell r="D109" t="str">
            <v>Доп.офис №8047/0379</v>
          </cell>
          <cell r="F109" t="str">
            <v>Дополнительный офис - специализированный филиал, обслуживающий физических лиц</v>
          </cell>
          <cell r="H109" t="str">
            <v>Сираева Светлана Юрьевна</v>
          </cell>
          <cell r="I109" t="str">
            <v>(38343)36080</v>
          </cell>
          <cell r="L109">
            <v>42522</v>
          </cell>
          <cell r="M109" t="str">
            <v>Б</v>
          </cell>
          <cell r="N109" t="str">
            <v>633209, г.Искитим, микрорайон Индустриальный, 52а</v>
          </cell>
          <cell r="O109" t="str">
            <v>город с населением менее 100 тыс.чел.</v>
          </cell>
          <cell r="P109" t="str">
            <v>нас.пункт, не являющийся центром субъекта РФ</v>
          </cell>
          <cell r="T109" t="str">
            <v>г.Искитим</v>
          </cell>
        </row>
        <row r="110">
          <cell r="D110" t="str">
            <v>Опер.касса №8047/0380</v>
          </cell>
          <cell r="F110" t="str">
            <v>Операционная касса вне кассового узла</v>
          </cell>
          <cell r="H110" t="str">
            <v>Барашкина Наталья Викторовна</v>
          </cell>
          <cell r="I110" t="str">
            <v>(38343)57184</v>
          </cell>
          <cell r="N110" t="str">
            <v>633248, Искитимский р-он, с.Улыбино, ул. Первомайская, 40</v>
          </cell>
          <cell r="O110" t="str">
            <v>сельский населенный пункт</v>
          </cell>
          <cell r="P110" t="str">
            <v>нас.пункт, не являющийся центром субъекта РФ</v>
          </cell>
          <cell r="S110" t="str">
            <v>Искитимский район</v>
          </cell>
          <cell r="T110" t="str">
            <v>с.Улыбино</v>
          </cell>
        </row>
        <row r="111">
          <cell r="D111" t="str">
            <v>Опер.касса №8047/0381</v>
          </cell>
          <cell r="F111" t="str">
            <v>Операционная касса вне кассового узла</v>
          </cell>
          <cell r="H111" t="str">
            <v>Шамалюк Татьяна Васильевна</v>
          </cell>
          <cell r="I111" t="str">
            <v>(38343)74131</v>
          </cell>
          <cell r="N111" t="str">
            <v>633246, Искитимский р-он, д.Бурмистрово, ул. Центральная, 24</v>
          </cell>
          <cell r="O111" t="str">
            <v>сельский населенный пункт</v>
          </cell>
          <cell r="P111" t="str">
            <v>нас.пункт, не являющийся центром субъекта РФ</v>
          </cell>
          <cell r="S111" t="str">
            <v>Искитимский район</v>
          </cell>
          <cell r="T111" t="str">
            <v>д.Бурмистрово</v>
          </cell>
        </row>
        <row r="112">
          <cell r="D112" t="str">
            <v>Доп.офис №8047/0382</v>
          </cell>
          <cell r="F112" t="str">
            <v>Дополнительный офис - специализированный филиал, обслуживающий физических лиц</v>
          </cell>
          <cell r="H112" t="str">
            <v>-</v>
          </cell>
          <cell r="I112" t="str">
            <v>(38343)76145</v>
          </cell>
          <cell r="N112" t="str">
            <v>633220, Искитимский р-он, станция Евсино, ул. Гагарина, 38а</v>
          </cell>
          <cell r="O112" t="str">
            <v>сельский населенный пункт</v>
          </cell>
          <cell r="P112" t="str">
            <v>нас.пункт, не являющийся центром субъекта РФ</v>
          </cell>
          <cell r="S112" t="str">
            <v>Искитимский район</v>
          </cell>
          <cell r="T112" t="str">
            <v>ст.Евсино</v>
          </cell>
        </row>
        <row r="113">
          <cell r="D113" t="str">
            <v>Доп.офис №8047/0383</v>
          </cell>
          <cell r="F113" t="str">
            <v>Дополнительный офис - специализированный филиал, обслуживающий физических лиц</v>
          </cell>
          <cell r="H113" t="str">
            <v>Петухова Ольга Павловна</v>
          </cell>
          <cell r="I113" t="str">
            <v>(38343)23699</v>
          </cell>
          <cell r="N113" t="str">
            <v>633209, г.Искитим, ул Комсомольская, 42</v>
          </cell>
          <cell r="O113" t="str">
            <v>город с населением менее 100 тыс.чел.</v>
          </cell>
          <cell r="P113" t="str">
            <v>нас.пункт, не являющийся центром субъекта РФ</v>
          </cell>
          <cell r="Q113" t="str">
            <v>ДА</v>
          </cell>
          <cell r="R113">
            <v>633209</v>
          </cell>
          <cell r="S113" t="str">
            <v>Новосибирская область</v>
          </cell>
          <cell r="T113" t="str">
            <v>г.Искитим</v>
          </cell>
        </row>
        <row r="114">
          <cell r="D114" t="str">
            <v>Доп.офис №8047/0384</v>
          </cell>
          <cell r="F114" t="str">
            <v>Дополнительный офис - специализированный филиал, обслуживающий физических лиц</v>
          </cell>
          <cell r="H114" t="str">
            <v>-</v>
          </cell>
          <cell r="I114" t="str">
            <v>(38343)26090</v>
          </cell>
          <cell r="N114" t="str">
            <v>633205, г.Искитим, ул.Нагорная 9</v>
          </cell>
          <cell r="O114" t="str">
            <v>город с населением менее 100 тыс.чел.</v>
          </cell>
          <cell r="P114" t="str">
            <v>нас.пункт, не являющийся центром субъекта РФ</v>
          </cell>
          <cell r="T114" t="str">
            <v>г.Искитим</v>
          </cell>
        </row>
        <row r="115">
          <cell r="D115" t="str">
            <v>Доп.офис №8047/0385</v>
          </cell>
          <cell r="F115" t="str">
            <v>Дополнительный офис - специализированный филиал, обслуживающий физических лиц</v>
          </cell>
          <cell r="H115" t="str">
            <v>Кваст Алина Сергеевна</v>
          </cell>
          <cell r="I115" t="str">
            <v>(38343)25643</v>
          </cell>
          <cell r="L115">
            <v>41120</v>
          </cell>
          <cell r="M115" t="str">
            <v>Б</v>
          </cell>
          <cell r="N115" t="str">
            <v>633208, г.Искитим, микрорайон Южный, 41б, офис № 9, офис №10</v>
          </cell>
          <cell r="O115" t="str">
            <v>город с населением менее 100 тыс.чел.</v>
          </cell>
          <cell r="P115" t="str">
            <v>нас.пункт, не являющийся центром субъекта РФ</v>
          </cell>
          <cell r="T115" t="str">
            <v>г.Искитим</v>
          </cell>
        </row>
        <row r="116">
          <cell r="D116" t="str">
            <v>Доп.офис №8047/0386</v>
          </cell>
          <cell r="F116" t="str">
            <v>Дополнительный офис - специализированный филиал, обслуживающий физических лиц</v>
          </cell>
          <cell r="H116" t="str">
            <v>Гончарова Наталья Михайловна</v>
          </cell>
          <cell r="I116" t="str">
            <v>(38343)31147</v>
          </cell>
          <cell r="L116">
            <v>41904</v>
          </cell>
          <cell r="M116" t="str">
            <v>Б</v>
          </cell>
          <cell r="N116" t="str">
            <v>633216, Искитимский р-он, р.п.Линево, проспект Коммунистический,  5</v>
          </cell>
          <cell r="O116" t="str">
            <v>поселок городского типа, рабочий поселок</v>
          </cell>
          <cell r="P116" t="str">
            <v>нас.пункт, не являющийся центром субъекта РФ</v>
          </cell>
          <cell r="S116" t="str">
            <v>Искитимский район</v>
          </cell>
          <cell r="T116" t="str">
            <v>р.п.Линево</v>
          </cell>
        </row>
        <row r="117">
          <cell r="D117" t="str">
            <v>Опер.касса №8047/0387</v>
          </cell>
          <cell r="F117" t="str">
            <v>Операционная касса вне кассового узла</v>
          </cell>
          <cell r="H117" t="str">
            <v>Соколова Евдокия Поликарповна</v>
          </cell>
          <cell r="I117" t="str">
            <v>(38343)38412</v>
          </cell>
          <cell r="N117" t="str">
            <v>633224, Искитимский р-он, п.Листвянский, ул. Шахматова, 13</v>
          </cell>
          <cell r="O117" t="str">
            <v>сельский населенный пункт</v>
          </cell>
          <cell r="P117" t="str">
            <v>нас.пункт, не являющийся центром субъекта РФ</v>
          </cell>
          <cell r="S117" t="str">
            <v>Искитимский район</v>
          </cell>
          <cell r="T117" t="str">
            <v>п.Листвянский</v>
          </cell>
        </row>
        <row r="118">
          <cell r="D118" t="str">
            <v>Доп.офис №8047/0388</v>
          </cell>
          <cell r="F118" t="str">
            <v>Дополнительный офис - специализированный филиал, обслуживающий физических лиц</v>
          </cell>
          <cell r="H118" t="str">
            <v>Попова Елена Александровна</v>
          </cell>
          <cell r="I118" t="str">
            <v>(38341)22264</v>
          </cell>
          <cell r="L118">
            <v>40877</v>
          </cell>
          <cell r="M118" t="str">
            <v>Б</v>
          </cell>
          <cell r="N118" t="str">
            <v>633010, г.Бердск, ул. Островского, 55</v>
          </cell>
          <cell r="O118" t="str">
            <v>город с населением от 100 до 500 тыс.чел.</v>
          </cell>
          <cell r="P118" t="str">
            <v>нас.пункт, не являющийся центром субъекта РФ</v>
          </cell>
          <cell r="T118" t="str">
            <v>г.Бердск</v>
          </cell>
        </row>
        <row r="119">
          <cell r="D119" t="str">
            <v>Доп.офис №8047/0389</v>
          </cell>
          <cell r="F119" t="str">
            <v>Дополнительный офис - специализированный филиал, обслуживающий физических лиц</v>
          </cell>
          <cell r="H119" t="str">
            <v>Супрунова Алина Дамировна</v>
          </cell>
          <cell r="I119" t="str">
            <v>(38341)25677</v>
          </cell>
          <cell r="L119">
            <v>40900</v>
          </cell>
          <cell r="M119" t="str">
            <v>Бп</v>
          </cell>
          <cell r="N119" t="str">
            <v>633011, г.Бердск, ул.Кутузова, 2</v>
          </cell>
          <cell r="O119" t="str">
            <v>город с населением от 100 до 500 тыс.чел.</v>
          </cell>
          <cell r="P119" t="str">
            <v>нас.пункт, не являющийся центром субъекта РФ</v>
          </cell>
          <cell r="T119" t="str">
            <v>г.Бердск</v>
          </cell>
        </row>
        <row r="120">
          <cell r="D120" t="str">
            <v>Доп.офис №8047/0390</v>
          </cell>
          <cell r="F120" t="str">
            <v>Дополнительный офис - специализированный филиал, обслуживающий физических лиц</v>
          </cell>
          <cell r="H120" t="str">
            <v>Козлова Марина Николаевна</v>
          </cell>
          <cell r="I120" t="str">
            <v>(38341)22264</v>
          </cell>
          <cell r="L120">
            <v>40648</v>
          </cell>
          <cell r="M120" t="str">
            <v>Б</v>
          </cell>
          <cell r="N120" t="str">
            <v>633010, г.Бердск, ул.Вокзальная, 52</v>
          </cell>
          <cell r="O120" t="str">
            <v>город с населением от 100 до 500 тыс.чел.</v>
          </cell>
          <cell r="P120" t="str">
            <v>нас.пункт, не являющийся центром субъекта РФ</v>
          </cell>
          <cell r="T120" t="str">
            <v>г.Бердск</v>
          </cell>
        </row>
        <row r="121">
          <cell r="D121" t="str">
            <v>Доп.офис №8047/0391</v>
          </cell>
          <cell r="F121" t="str">
            <v>Дополнительный офис - специализированный филиал, обслуживающий физических лиц</v>
          </cell>
          <cell r="H121" t="str">
            <v>Шевчук Анна Борисовна</v>
          </cell>
          <cell r="I121" t="str">
            <v>(38341)37123</v>
          </cell>
          <cell r="L121">
            <v>41995</v>
          </cell>
          <cell r="M121" t="str">
            <v>Б</v>
          </cell>
          <cell r="N121" t="str">
            <v>633009, г. Бердск, улица Красная Сибирь, дом 136</v>
          </cell>
          <cell r="O121" t="str">
            <v>город с населением от 100 до 500 тыс.чел.</v>
          </cell>
          <cell r="P121" t="str">
            <v>нас.пункт, не являющийся центром субъекта РФ</v>
          </cell>
          <cell r="T121" t="str">
            <v>г.Бердск</v>
          </cell>
        </row>
        <row r="122">
          <cell r="D122" t="str">
            <v>Доп.офис №8047/0392</v>
          </cell>
          <cell r="F122" t="str">
            <v>Дополнительный офис - специализированный филиал, обслуживающий физических лиц</v>
          </cell>
          <cell r="H122" t="str">
            <v>Лазарева Мария Александровна</v>
          </cell>
          <cell r="I122" t="str">
            <v>(38341)60089</v>
          </cell>
          <cell r="L122">
            <v>40749</v>
          </cell>
          <cell r="M122" t="str">
            <v>Б</v>
          </cell>
          <cell r="N122" t="str">
            <v>633010, г.Бердск, ул.Ленина, 89/8</v>
          </cell>
          <cell r="O122" t="str">
            <v>город с населением от 100 до 500 тыс.чел.</v>
          </cell>
          <cell r="P122" t="str">
            <v>нас.пункт, не являющийся центром субъекта РФ</v>
          </cell>
          <cell r="T122" t="str">
            <v>г.Бердск</v>
          </cell>
        </row>
        <row r="123">
          <cell r="D123" t="str">
            <v>Доп.офис №8047/0393</v>
          </cell>
          <cell r="F123" t="str">
            <v>Дополнительный офис - специализированный филиал, обслуживающий физических лиц</v>
          </cell>
          <cell r="H123" t="str">
            <v>Кукушкина Оксана Викторовна</v>
          </cell>
          <cell r="I123" t="str">
            <v>(38345)22677</v>
          </cell>
          <cell r="L123">
            <v>40787</v>
          </cell>
          <cell r="M123" t="str">
            <v>Б</v>
          </cell>
          <cell r="N123" t="str">
            <v>633525, г.Черепаново, ул.Кирова, 4б</v>
          </cell>
          <cell r="O123" t="str">
            <v>город с населением менее 100 тыс.чел.</v>
          </cell>
          <cell r="P123" t="str">
            <v>нас.пункт, не являющийся центром субъекта РФ</v>
          </cell>
          <cell r="T123" t="str">
            <v>г.Черепаново</v>
          </cell>
        </row>
        <row r="124">
          <cell r="D124" t="str">
            <v>Доп.офис №8047/0394</v>
          </cell>
          <cell r="F124" t="str">
            <v>Дополнительный офис - универсальный филиал</v>
          </cell>
          <cell r="H124" t="str">
            <v>Елисеева Татьяна Юрьевна</v>
          </cell>
          <cell r="I124" t="str">
            <v>(800)5555777</v>
          </cell>
          <cell r="L124">
            <v>40787</v>
          </cell>
          <cell r="M124" t="str">
            <v>У</v>
          </cell>
          <cell r="N124" t="str">
            <v>633623, р.п.Сузун, ул.Горького, 80</v>
          </cell>
          <cell r="O124" t="str">
            <v>поселок городского типа, рабочий поселок</v>
          </cell>
          <cell r="P124" t="str">
            <v>нас.пункт, не являющийся центром субъекта РФ</v>
          </cell>
          <cell r="T124" t="str">
            <v>р.п.Сузун</v>
          </cell>
        </row>
        <row r="125">
          <cell r="D125" t="str">
            <v>Доп.офис №8047/0395</v>
          </cell>
          <cell r="F125" t="str">
            <v>Дополнительный офис - специализированный филиал, обслуживающий физических лиц</v>
          </cell>
          <cell r="H125" t="str">
            <v>Мезенцева Татьяна Ивановна</v>
          </cell>
          <cell r="I125" t="str">
            <v>(800)5555777</v>
          </cell>
          <cell r="L125">
            <v>41201</v>
          </cell>
          <cell r="M125" t="str">
            <v>Б</v>
          </cell>
          <cell r="N125" t="str">
            <v>633564, р.п.Маслянино, ул.Садовая, 10</v>
          </cell>
          <cell r="O125" t="str">
            <v>поселок городского типа, рабочий поселок</v>
          </cell>
          <cell r="P125" t="str">
            <v>нас.пункт, не являющийся центром субъекта РФ</v>
          </cell>
          <cell r="T125" t="str">
            <v>р.п.Маслянино</v>
          </cell>
        </row>
        <row r="126">
          <cell r="D126" t="str">
            <v>Доп.офис №8047/0396</v>
          </cell>
          <cell r="F126" t="str">
            <v>Дополнительный офис - специализированный филиал, обслуживающий физических лиц</v>
          </cell>
          <cell r="H126" t="str">
            <v>-</v>
          </cell>
          <cell r="I126" t="str">
            <v>(38345)48231</v>
          </cell>
          <cell r="N126" t="str">
            <v>633511, Черепановский р-он, р.п. Посевная, ул. Островского, 61</v>
          </cell>
          <cell r="O126" t="str">
            <v>поселок городского типа, рабочий поселок</v>
          </cell>
          <cell r="P126" t="str">
            <v>нас.пункт, не являющийся центром субъекта РФ</v>
          </cell>
          <cell r="S126" t="str">
            <v>Черепановский район</v>
          </cell>
          <cell r="T126" t="str">
            <v>р.п.Посевная</v>
          </cell>
        </row>
        <row r="127">
          <cell r="D127" t="str">
            <v>Доп.офис №8047/0398</v>
          </cell>
          <cell r="F127" t="str">
            <v>Дополнительный офис - специализированный филиал, обслуживающий физических лиц</v>
          </cell>
          <cell r="H127" t="str">
            <v>-</v>
          </cell>
          <cell r="I127" t="str">
            <v>(38345)71456</v>
          </cell>
          <cell r="N127" t="str">
            <v>633512, Черепановский р-он, р.п. Дорогино, ул. Центральная, 25</v>
          </cell>
          <cell r="O127" t="str">
            <v>поселок городского типа, рабочий поселок</v>
          </cell>
          <cell r="P127" t="str">
            <v>нас.пункт, не являющийся центром субъекта РФ</v>
          </cell>
          <cell r="S127" t="str">
            <v>Черепановский район</v>
          </cell>
          <cell r="T127" t="str">
            <v>р.п.Дорогино</v>
          </cell>
        </row>
        <row r="128">
          <cell r="D128" t="str">
            <v>Опер.касса №8047/0400</v>
          </cell>
          <cell r="F128" t="str">
            <v>Операционная касса вне кассового узла</v>
          </cell>
          <cell r="H128" t="str">
            <v>Бирюкова Елена Николаевна</v>
          </cell>
          <cell r="I128" t="str">
            <v>(38345)63218</v>
          </cell>
          <cell r="N128" t="str">
            <v>633553, Черепановский р-он, с.Карасево, ул. Советская, 2а</v>
          </cell>
          <cell r="O128" t="str">
            <v>сельский населенный пункт</v>
          </cell>
          <cell r="P128" t="str">
            <v>нас.пункт, не являющийся центром субъекта РФ</v>
          </cell>
          <cell r="S128" t="str">
            <v>Черепановский район</v>
          </cell>
          <cell r="T128" t="str">
            <v>с.Карасево</v>
          </cell>
        </row>
        <row r="129">
          <cell r="D129" t="str">
            <v>Опер.касса №8047/0401</v>
          </cell>
          <cell r="F129" t="str">
            <v>Операционная касса вне кассового узла</v>
          </cell>
          <cell r="H129" t="str">
            <v>Кузнецова Елена Михайловна</v>
          </cell>
          <cell r="I129" t="str">
            <v>(38345)62290</v>
          </cell>
          <cell r="N129" t="str">
            <v>633554, Черепановский р-он, с.Шурыгино, ул. Советская, 17</v>
          </cell>
          <cell r="O129" t="str">
            <v>сельский населенный пункт</v>
          </cell>
          <cell r="P129" t="str">
            <v>нас.пункт, не являющийся центром субъекта РФ</v>
          </cell>
          <cell r="S129" t="str">
            <v>Черепановский район</v>
          </cell>
          <cell r="T129" t="str">
            <v>с.Шурыгино</v>
          </cell>
        </row>
        <row r="130">
          <cell r="D130" t="str">
            <v>Опер.касса №8047/0402</v>
          </cell>
          <cell r="F130" t="str">
            <v>Операционная касса вне кассового узла</v>
          </cell>
          <cell r="H130" t="str">
            <v>Масалова Светлана Сергеевна</v>
          </cell>
          <cell r="I130" t="str">
            <v>(38345)22486</v>
          </cell>
          <cell r="N130" t="str">
            <v>633543, Черепановский р-он, станция Безменово, ул. Майская, 8</v>
          </cell>
          <cell r="O130" t="str">
            <v>сельский населенный пункт</v>
          </cell>
          <cell r="P130" t="str">
            <v>нас.пункт, не являющийся центром субъекта РФ</v>
          </cell>
          <cell r="S130" t="str">
            <v>Черепановский район</v>
          </cell>
          <cell r="T130" t="str">
            <v>ст.Безменово</v>
          </cell>
        </row>
        <row r="131">
          <cell r="D131" t="str">
            <v>Опер.касса №8047/0405</v>
          </cell>
          <cell r="F131" t="str">
            <v>Операционная касса вне кассового узла</v>
          </cell>
          <cell r="H131" t="str">
            <v>Энграф Екатерина Ивановна</v>
          </cell>
          <cell r="I131" t="str">
            <v>(38346)33574</v>
          </cell>
          <cell r="N131" t="str">
            <v>633650, Сузунский р-он, с.Бобровка, пер. Центральный, 2</v>
          </cell>
          <cell r="O131" t="str">
            <v>сельский населенный пункт</v>
          </cell>
          <cell r="P131" t="str">
            <v>нас.пункт, не являющийся центром субъекта РФ</v>
          </cell>
          <cell r="S131" t="str">
            <v>Сузунский район</v>
          </cell>
          <cell r="T131" t="str">
            <v>с.Бобровка</v>
          </cell>
        </row>
        <row r="132">
          <cell r="D132" t="str">
            <v>Опер.касса №8047/0406</v>
          </cell>
          <cell r="F132" t="str">
            <v>Операционная касса вне кассового узла</v>
          </cell>
          <cell r="H132" t="str">
            <v>Симачева Валентина Антоновна</v>
          </cell>
          <cell r="I132" t="str">
            <v>(38346)31268</v>
          </cell>
          <cell r="N132" t="str">
            <v>633635, Сузунский р-он, с.Битки, ул. Пролетарская, 29</v>
          </cell>
          <cell r="O132" t="str">
            <v>сельский населенный пункт</v>
          </cell>
          <cell r="P132" t="str">
            <v>нас.пункт, не являющийся центром субъекта РФ</v>
          </cell>
          <cell r="S132" t="str">
            <v>Сузунский район</v>
          </cell>
          <cell r="T132" t="str">
            <v>с.Битки</v>
          </cell>
        </row>
        <row r="133">
          <cell r="D133" t="str">
            <v>Опер.касса №8047/0407</v>
          </cell>
          <cell r="F133" t="str">
            <v>Операционная касса вне кассового узла</v>
          </cell>
          <cell r="H133" t="str">
            <v>Маслова Лидия Викторовна</v>
          </cell>
          <cell r="I133" t="str">
            <v>(38346)40469</v>
          </cell>
          <cell r="N133" t="str">
            <v>633632, Сузунский р-он, с.Заковряжино, ул. Ленина, 1</v>
          </cell>
          <cell r="O133" t="str">
            <v>сельский населенный пункт</v>
          </cell>
          <cell r="P133" t="str">
            <v>нас.пункт, не являющийся центром субъекта РФ</v>
          </cell>
          <cell r="S133" t="str">
            <v>Сузунский район</v>
          </cell>
          <cell r="T133" t="str">
            <v>с.Заковряжино</v>
          </cell>
        </row>
        <row r="134">
          <cell r="D134" t="str">
            <v>Опер.касса №8047/0408</v>
          </cell>
          <cell r="F134" t="str">
            <v>Операционная касса вне кассового узла</v>
          </cell>
          <cell r="H134" t="str">
            <v>Ворсина Светлана Николаевна</v>
          </cell>
          <cell r="I134" t="str">
            <v>(38346)41447</v>
          </cell>
          <cell r="N134" t="str">
            <v>633613, Сузунский р-он, с.Шипуново, ул. Юбилейная, 16</v>
          </cell>
          <cell r="O134" t="str">
            <v>сельский населенный пункт</v>
          </cell>
          <cell r="P134" t="str">
            <v>нас.пункт, не являющийся центром субъекта РФ</v>
          </cell>
          <cell r="S134" t="str">
            <v>Сузунский район</v>
          </cell>
          <cell r="T134" t="str">
            <v>с.Шипуново</v>
          </cell>
        </row>
        <row r="135">
          <cell r="D135" t="str">
            <v>Опер.касса №8047/0409</v>
          </cell>
          <cell r="F135" t="str">
            <v>Операционная касса вне кассового узла</v>
          </cell>
          <cell r="H135" t="str">
            <v>Миронова Ольга Альбертовна</v>
          </cell>
          <cell r="I135" t="str">
            <v>(38346)21533</v>
          </cell>
          <cell r="N135" t="str">
            <v>633653, Сузунский р-он, с.Ключики, ул. Кирова, 54</v>
          </cell>
          <cell r="O135" t="str">
            <v>сельский населенный пункт</v>
          </cell>
          <cell r="P135" t="str">
            <v>нас.пункт, не являющийся центром субъекта РФ</v>
          </cell>
          <cell r="S135" t="str">
            <v>Сузунский район</v>
          </cell>
          <cell r="T135" t="str">
            <v>с.Ключики</v>
          </cell>
        </row>
        <row r="136">
          <cell r="D136" t="str">
            <v>Опер.касса №8047/0410</v>
          </cell>
          <cell r="F136" t="str">
            <v>Операционная касса вне кассового узла</v>
          </cell>
          <cell r="H136" t="str">
            <v>Кисапова Светлана Александровна</v>
          </cell>
          <cell r="I136" t="str">
            <v>(38346)45433</v>
          </cell>
          <cell r="N136" t="str">
            <v>633650, Сузунский р-он, с.Мышланка, ул. Советская, 44</v>
          </cell>
          <cell r="O136" t="str">
            <v>сельский населенный пункт</v>
          </cell>
          <cell r="P136" t="str">
            <v>нас.пункт, не являющийся центром субъекта РФ</v>
          </cell>
          <cell r="S136" t="str">
            <v>Сузунский район</v>
          </cell>
          <cell r="T136" t="str">
            <v>с.Мышланка</v>
          </cell>
        </row>
        <row r="137">
          <cell r="D137" t="str">
            <v>Доп.офис №8047/0411</v>
          </cell>
          <cell r="F137" t="str">
            <v>Дополнительный офис - специализированный филиал, обслуживающий физических лиц</v>
          </cell>
          <cell r="H137" t="str">
            <v>Богданова Наталья Анатольевна</v>
          </cell>
          <cell r="I137" t="str">
            <v>(38343)23699</v>
          </cell>
          <cell r="L137">
            <v>41145</v>
          </cell>
          <cell r="M137" t="str">
            <v>Б</v>
          </cell>
          <cell r="N137" t="str">
            <v>633209, г. Искитим, ул. Советская, 201</v>
          </cell>
          <cell r="O137" t="str">
            <v>город с населением менее 100 тыс.чел.</v>
          </cell>
          <cell r="P137" t="str">
            <v>нас.пункт, не являющийся центром субъекта РФ</v>
          </cell>
          <cell r="T137" t="str">
            <v>г.Искитим</v>
          </cell>
        </row>
        <row r="138">
          <cell r="D138" t="str">
            <v>Доп.офис №8047/0413</v>
          </cell>
          <cell r="F138" t="str">
            <v>Дополнительный офис - специализированный филиал, обслуживающий физических лиц</v>
          </cell>
          <cell r="H138" t="str">
            <v>Шеверда Марина Вадимовна</v>
          </cell>
          <cell r="I138" t="str">
            <v>(38341)22707</v>
          </cell>
          <cell r="L138">
            <v>41257</v>
          </cell>
          <cell r="M138" t="str">
            <v>Б</v>
          </cell>
          <cell r="N138" t="str">
            <v>633011, г.Бердск, микрорайон "Северный", 21</v>
          </cell>
          <cell r="O138" t="str">
            <v>город с населением от 100 до 500 тыс.чел.</v>
          </cell>
          <cell r="P138" t="str">
            <v>нас.пункт, не являющийся центром субъекта РФ</v>
          </cell>
          <cell r="T138" t="str">
            <v>г.Бердск</v>
          </cell>
        </row>
        <row r="139">
          <cell r="D139" t="str">
            <v>Доп.офис №8047/0414</v>
          </cell>
          <cell r="F139" t="str">
            <v>Дополнительный офис - специализированный филиал, обслуживающий физических лиц</v>
          </cell>
          <cell r="H139" t="str">
            <v>Шарафудинова Вера Федоровна</v>
          </cell>
          <cell r="I139" t="str">
            <v>(38341)27791</v>
          </cell>
          <cell r="N139" t="str">
            <v>633010, г.Бердск, ул.Луговская,96</v>
          </cell>
          <cell r="O139" t="str">
            <v>город с населением от 100 до 500 тыс.чел.</v>
          </cell>
          <cell r="P139" t="str">
            <v>нас.пункт, не являющийся центром субъекта РФ</v>
          </cell>
          <cell r="T139" t="str">
            <v>г.Бердск</v>
          </cell>
        </row>
        <row r="140">
          <cell r="D140" t="str">
            <v>Доп.офис №8047/0415</v>
          </cell>
          <cell r="F140" t="str">
            <v>Дополнительный офис - специализированный филиал, обслуживающий физических лиц</v>
          </cell>
          <cell r="H140" t="str">
            <v>Соловьева Мария Викторовна</v>
          </cell>
          <cell r="I140" t="str">
            <v>(38364)25684</v>
          </cell>
          <cell r="N140" t="str">
            <v>632122, г. Татарск, ул. Закриевского, 115</v>
          </cell>
          <cell r="O140" t="str">
            <v>город с населением менее 100 тыс.чел.</v>
          </cell>
          <cell r="P140" t="str">
            <v>нас.пункт, не являющийся центром субъекта РФ</v>
          </cell>
          <cell r="T140" t="str">
            <v>г.Татарск</v>
          </cell>
        </row>
        <row r="141">
          <cell r="D141" t="str">
            <v>Опер.касса №8047/0418</v>
          </cell>
          <cell r="F141" t="str">
            <v>Операционная касса вне кассового узла</v>
          </cell>
          <cell r="H141" t="str">
            <v>Кляузер Любовь Григорьевна</v>
          </cell>
          <cell r="I141" t="str">
            <v>(38364)46183</v>
          </cell>
          <cell r="N141" t="str">
            <v>632102, Татарский р-он, с.Новопервомайское, ул. Лысенкова, 15б</v>
          </cell>
          <cell r="O141" t="str">
            <v>сельский населенный пункт</v>
          </cell>
          <cell r="P141" t="str">
            <v>нас.пункт, не являющийся центром субъекта РФ</v>
          </cell>
          <cell r="S141" t="str">
            <v>Татарский район</v>
          </cell>
          <cell r="T141" t="str">
            <v>с.Новопервомайское</v>
          </cell>
        </row>
        <row r="142">
          <cell r="D142" t="str">
            <v>Опер.касса №8047/0419</v>
          </cell>
          <cell r="F142" t="str">
            <v>Операционная касса вне кассового узла</v>
          </cell>
          <cell r="H142" t="str">
            <v>Максимова Алена Олеговна</v>
          </cell>
          <cell r="I142" t="str">
            <v>(38364)40219</v>
          </cell>
          <cell r="N142" t="str">
            <v>632133, Татарский р-он, с.Увальское, ул. Школьная, 4а</v>
          </cell>
          <cell r="O142" t="str">
            <v>сельский населенный пункт</v>
          </cell>
          <cell r="P142" t="str">
            <v>нас.пункт, не являющийся центром субъекта РФ</v>
          </cell>
          <cell r="S142" t="str">
            <v>Татарский район</v>
          </cell>
          <cell r="T142" t="str">
            <v>с.Увальское</v>
          </cell>
        </row>
        <row r="143">
          <cell r="D143" t="str">
            <v>Доп.офис №8047/0420</v>
          </cell>
          <cell r="F143" t="str">
            <v>Дополнительный офис - специализированный филиал, обслуживающий физических лиц</v>
          </cell>
          <cell r="H143" t="str">
            <v>Гурова Екатерина Георговна</v>
          </cell>
          <cell r="I143" t="str">
            <v>(38364)64305</v>
          </cell>
          <cell r="N143" t="str">
            <v>632125, г.Татарск, ул.Ленина, 103</v>
          </cell>
          <cell r="O143" t="str">
            <v>город с населением менее 100 тыс.чел.</v>
          </cell>
          <cell r="P143" t="str">
            <v>нас.пункт, не являющийся центром субъекта РФ</v>
          </cell>
          <cell r="T143" t="str">
            <v>г.Татарск</v>
          </cell>
        </row>
        <row r="144">
          <cell r="D144" t="str">
            <v>Опер.касса №8047/0422</v>
          </cell>
          <cell r="F144" t="str">
            <v>Операционная касса вне кассового узла</v>
          </cell>
          <cell r="H144" t="str">
            <v>Дроздова Юлия Васильевна</v>
          </cell>
          <cell r="I144" t="str">
            <v>(38364)57135</v>
          </cell>
          <cell r="N144" t="str">
            <v>632100, Татарский р-он, с.Дмитриевка, ул. Центральная, 14</v>
          </cell>
          <cell r="O144" t="str">
            <v>сельский населенный пункт</v>
          </cell>
          <cell r="P144" t="str">
            <v>нас.пункт, не являющийся центром субъекта РФ</v>
          </cell>
          <cell r="S144" t="str">
            <v>Татарский район</v>
          </cell>
          <cell r="T144" t="str">
            <v>с.Дмитриевка</v>
          </cell>
        </row>
        <row r="145">
          <cell r="D145" t="str">
            <v>Опер.касса №8047/0423</v>
          </cell>
          <cell r="F145" t="str">
            <v>Операционная касса вне кассового узла</v>
          </cell>
          <cell r="H145" t="str">
            <v>Акентьева Наталья Васильевна</v>
          </cell>
          <cell r="I145" t="str">
            <v>(38364)43207</v>
          </cell>
          <cell r="N145" t="str">
            <v>632141, Татарский район, с.Казаткуль, ул. Мира, 2</v>
          </cell>
          <cell r="O145" t="str">
            <v>сельский населенный пункт</v>
          </cell>
          <cell r="P145" t="str">
            <v>нас.пункт, не являющийся центром субъекта РФ</v>
          </cell>
          <cell r="S145" t="str">
            <v>Татарский район</v>
          </cell>
          <cell r="T145" t="str">
            <v>с.Казаткуль</v>
          </cell>
        </row>
        <row r="146">
          <cell r="D146" t="str">
            <v>Доп.офис №8047/0424</v>
          </cell>
          <cell r="F146" t="str">
            <v>Дополнительный офис - специализированный филиал, обслуживающий физических лиц</v>
          </cell>
          <cell r="H146" t="str">
            <v>-</v>
          </cell>
          <cell r="I146" t="str">
            <v>(38364)41133</v>
          </cell>
          <cell r="N146" t="str">
            <v>632113, Татарский р-он, с.Казачий Мыс, ул. Береговая, 39</v>
          </cell>
          <cell r="O146" t="str">
            <v>сельский населенный пункт</v>
          </cell>
          <cell r="P146" t="str">
            <v>нас.пункт, не являющийся центром субъекта РФ</v>
          </cell>
          <cell r="S146" t="str">
            <v>Татарский район</v>
          </cell>
          <cell r="T146" t="str">
            <v>с.Казачий Мыс</v>
          </cell>
        </row>
        <row r="147">
          <cell r="D147" t="str">
            <v>Опер.касса №8047/0425</v>
          </cell>
          <cell r="F147" t="str">
            <v>Операционная касса вне кассового узла</v>
          </cell>
          <cell r="H147" t="str">
            <v>Луцко Любовь Вячеславовна</v>
          </cell>
          <cell r="I147" t="str">
            <v>(38364)54138</v>
          </cell>
          <cell r="N147" t="str">
            <v>632146, Татарский р-он, с.Зубовка, ул. Ленина, 5б</v>
          </cell>
          <cell r="O147" t="str">
            <v>сельский населенный пункт</v>
          </cell>
          <cell r="P147" t="str">
            <v>нас.пункт, не являющийся центром субъекта РФ</v>
          </cell>
          <cell r="S147" t="str">
            <v>Татарский район</v>
          </cell>
          <cell r="T147" t="str">
            <v>с.Зубовка</v>
          </cell>
        </row>
        <row r="148">
          <cell r="D148" t="str">
            <v>Доп.офис №8047/0426</v>
          </cell>
          <cell r="F148" t="str">
            <v>Дополнительный офис - специализированный филиал, обслуживающий физических лиц</v>
          </cell>
          <cell r="H148" t="str">
            <v>Эйрих Елена Игоревна</v>
          </cell>
          <cell r="I148" t="str">
            <v>(38368)91694</v>
          </cell>
          <cell r="L148">
            <v>40900</v>
          </cell>
          <cell r="M148" t="str">
            <v>Б</v>
          </cell>
          <cell r="N148" t="str">
            <v>632720, р.п. Чистоозерное, ул.Зонова, 16</v>
          </cell>
          <cell r="O148" t="str">
            <v>поселок городского типа, рабочий поселок</v>
          </cell>
          <cell r="P148" t="str">
            <v>нас.пункт, не являющийся центром субъекта РФ</v>
          </cell>
          <cell r="T148" t="str">
            <v>р.п.Чистоозерное</v>
          </cell>
        </row>
        <row r="149">
          <cell r="D149" t="str">
            <v>Доп.офис №8047/0428</v>
          </cell>
          <cell r="F149" t="str">
            <v>Дополнительный офис - специализированный филиал, обслуживающий физических лиц</v>
          </cell>
          <cell r="H149" t="str">
            <v>-</v>
          </cell>
          <cell r="I149" t="str">
            <v>(38368)93119</v>
          </cell>
          <cell r="N149" t="str">
            <v>632700, Чистоозерный р-он, с.Шипицыно, ул. Редько, 63</v>
          </cell>
          <cell r="O149" t="str">
            <v>сельский населенный пункт</v>
          </cell>
          <cell r="P149" t="str">
            <v>нас.пункт, не являющийся центром субъекта РФ</v>
          </cell>
          <cell r="S149" t="str">
            <v>Чистоозерный район</v>
          </cell>
          <cell r="T149" t="str">
            <v>с.Шипицыно</v>
          </cell>
        </row>
        <row r="150">
          <cell r="D150" t="str">
            <v>Опер.касса №8047/0429</v>
          </cell>
          <cell r="F150" t="str">
            <v>Операционная касса вне кассового узла</v>
          </cell>
          <cell r="H150" t="str">
            <v>Власова Людмила Григорьевна</v>
          </cell>
          <cell r="I150" t="str">
            <v>(38368)92422</v>
          </cell>
          <cell r="N150" t="str">
            <v>632722, Чистоозерный р-он, с.Павловка, ул. Проселочная, 8</v>
          </cell>
          <cell r="O150" t="str">
            <v>сельский населенный пункт</v>
          </cell>
          <cell r="P150" t="str">
            <v>нас.пункт, не являющийся центром субъекта РФ</v>
          </cell>
          <cell r="S150" t="str">
            <v>Чистоозерный район</v>
          </cell>
          <cell r="T150" t="str">
            <v>с.Павловка</v>
          </cell>
        </row>
        <row r="151">
          <cell r="D151" t="str">
            <v>Опер.касса №8047/0430</v>
          </cell>
          <cell r="F151" t="str">
            <v>Операционная касса вне кассового узла</v>
          </cell>
          <cell r="H151" t="str">
            <v>Церникель Ксения Юрьевна</v>
          </cell>
          <cell r="I151" t="str">
            <v>(38368)93658</v>
          </cell>
          <cell r="N151" t="str">
            <v>632710, Чистоозерный р-он, с.Табулга, ул. Школьная, 40</v>
          </cell>
          <cell r="O151" t="str">
            <v>сельский населенный пункт</v>
          </cell>
          <cell r="P151" t="str">
            <v>нас.пункт, не являющийся центром субъекта РФ</v>
          </cell>
          <cell r="S151" t="str">
            <v>Чистоозерный район</v>
          </cell>
          <cell r="T151" t="str">
            <v>с.Табулга</v>
          </cell>
        </row>
        <row r="152">
          <cell r="D152" t="str">
            <v>Доп.офис №8047/0433</v>
          </cell>
          <cell r="F152" t="str">
            <v>Дополнительный офис - специализированный филиал, обслуживающий физических лиц</v>
          </cell>
          <cell r="H152" t="str">
            <v>Каурцева Оксана Александровна</v>
          </cell>
          <cell r="I152" t="str">
            <v>(38372)22671</v>
          </cell>
          <cell r="N152" t="str">
            <v>632160, с.Усть-Тарка, ул.Дзержинского, 1/3</v>
          </cell>
          <cell r="O152" t="str">
            <v>сельский населенный пункт</v>
          </cell>
          <cell r="P152" t="str">
            <v>нас.пункт, не являющийся центром субъекта РФ</v>
          </cell>
          <cell r="T152" t="str">
            <v>с.Усть-Тарка</v>
          </cell>
        </row>
        <row r="153">
          <cell r="D153" t="str">
            <v>Опер.касса №8047/0435</v>
          </cell>
          <cell r="F153" t="str">
            <v>Операционная касса вне кассового узла</v>
          </cell>
          <cell r="H153" t="str">
            <v>Минеева Анжелика Викторовна</v>
          </cell>
          <cell r="I153" t="str">
            <v>(38372)29587</v>
          </cell>
          <cell r="N153" t="str">
            <v>632163, Усть-Таркский р-он, с.Еланка, ул. Гагарина, 39/а</v>
          </cell>
          <cell r="O153" t="str">
            <v>сельский населенный пункт</v>
          </cell>
          <cell r="P153" t="str">
            <v>нас.пункт, не являющийся центром субъекта РФ</v>
          </cell>
          <cell r="S153" t="str">
            <v>Усть-Таркский район</v>
          </cell>
          <cell r="T153" t="str">
            <v>с.Еланка</v>
          </cell>
        </row>
        <row r="154">
          <cell r="D154" t="str">
            <v>Опер.касса №8047/0437</v>
          </cell>
          <cell r="F154" t="str">
            <v>Операционная касса вне кассового узла</v>
          </cell>
          <cell r="H154" t="str">
            <v>Баляхина Оксана Александровна</v>
          </cell>
          <cell r="I154" t="str">
            <v>(38372)27392</v>
          </cell>
          <cell r="N154" t="str">
            <v>632182, Усть-Таркский р-он, п. Октябрьский, ул. Центральная, 4</v>
          </cell>
          <cell r="O154" t="str">
            <v>сельский населенный пункт</v>
          </cell>
          <cell r="P154" t="str">
            <v>нас.пункт, не являющийся центром субъекта РФ</v>
          </cell>
          <cell r="S154" t="str">
            <v>Усть-Таркский район</v>
          </cell>
          <cell r="T154" t="str">
            <v>п.Октябрьский</v>
          </cell>
        </row>
        <row r="155">
          <cell r="D155" t="str">
            <v>Доп.офис №8047/0438</v>
          </cell>
          <cell r="F155" t="str">
            <v>Дополнительный офис - специализированный филиал, обслуживающий физических лиц</v>
          </cell>
          <cell r="H155" t="str">
            <v>Руденкова Надежда Геннадьевна</v>
          </cell>
          <cell r="I155" t="str">
            <v>(38364)25388</v>
          </cell>
          <cell r="L155">
            <v>41463</v>
          </cell>
          <cell r="M155" t="str">
            <v>Б</v>
          </cell>
          <cell r="N155" t="str">
            <v>632122, г. Татарск, улица Закриевского, д.9</v>
          </cell>
          <cell r="O155" t="str">
            <v>город с населением менее 100 тыс.чел.</v>
          </cell>
          <cell r="P155" t="str">
            <v>нас.пункт, не являющийся центром субъекта РФ</v>
          </cell>
          <cell r="S155" t="str">
            <v>Тараский район</v>
          </cell>
          <cell r="T155" t="str">
            <v>г.Татарск</v>
          </cell>
        </row>
        <row r="156">
          <cell r="D156" t="str">
            <v>Доп.офис №8047/0439</v>
          </cell>
          <cell r="F156" t="str">
            <v>Дополнительный офис - универсальный филиал</v>
          </cell>
          <cell r="H156" t="str">
            <v>Селедкова Юлия Анатольевна</v>
          </cell>
          <cell r="I156" t="str">
            <v>(800)5555777</v>
          </cell>
          <cell r="N156" t="str">
            <v>632200, Чановский район, рабочий поселок Чаны, улица Ленина, дом 186 а</v>
          </cell>
          <cell r="O156" t="str">
            <v>поселок городского типа, рабочий поселок</v>
          </cell>
          <cell r="P156" t="str">
            <v>нас.пункт, не являющийся центром субъекта РФ</v>
          </cell>
          <cell r="S156" t="str">
            <v>Чановский район</v>
          </cell>
          <cell r="T156" t="str">
            <v>р.п.Чаны</v>
          </cell>
        </row>
        <row r="157">
          <cell r="D157" t="str">
            <v>Опер.касса №8047/0440</v>
          </cell>
          <cell r="F157" t="str">
            <v>Операционная касса вне кассового узла</v>
          </cell>
          <cell r="H157" t="str">
            <v>Жаворонко Людмила  Ивановна</v>
          </cell>
          <cell r="I157" t="str">
            <v>(38367)41542</v>
          </cell>
          <cell r="N157" t="str">
            <v>632224, Чановский р-он, п. Озеро Карачи, ул. Школьная, 32</v>
          </cell>
          <cell r="O157" t="str">
            <v>сельский населенный пункт</v>
          </cell>
          <cell r="P157" t="str">
            <v>нас.пункт, не являющийся центром субъекта РФ</v>
          </cell>
          <cell r="S157" t="str">
            <v>Чановский район</v>
          </cell>
          <cell r="T157" t="str">
            <v>п.Озеро Карачи</v>
          </cell>
        </row>
        <row r="158">
          <cell r="D158" t="str">
            <v>Опер.касса №8047/0441</v>
          </cell>
          <cell r="F158" t="str">
            <v>Операционная касса вне кассового узла</v>
          </cell>
          <cell r="H158" t="str">
            <v>Ковыршина Елена Александровна</v>
          </cell>
          <cell r="I158" t="str">
            <v>(38367)36225</v>
          </cell>
          <cell r="N158" t="str">
            <v>632213, Чановский р-он, с.Красноселье, ул. Центральная, 2</v>
          </cell>
          <cell r="O158" t="str">
            <v>сельский населенный пункт</v>
          </cell>
          <cell r="P158" t="str">
            <v>нас.пункт, не являющийся центром субъекта РФ</v>
          </cell>
          <cell r="T158" t="str">
            <v>с.Красноселье</v>
          </cell>
        </row>
        <row r="159">
          <cell r="D159" t="str">
            <v>Опер.касса №8047/0443</v>
          </cell>
          <cell r="F159" t="str">
            <v>Операционная касса вне кассового узла</v>
          </cell>
          <cell r="H159" t="str">
            <v>Ульжебаева Найля Мухамедовна</v>
          </cell>
          <cell r="I159" t="str">
            <v>(38367)33574</v>
          </cell>
          <cell r="N159" t="str">
            <v>632221, Чановский р-он, с.Старые Карачи, ул. Центральная, 78-в</v>
          </cell>
          <cell r="O159" t="str">
            <v>сельский населенный пункт</v>
          </cell>
          <cell r="P159" t="str">
            <v>нас.пункт, не являющийся центром субъекта РФ</v>
          </cell>
          <cell r="S159" t="str">
            <v>Чановский район</v>
          </cell>
          <cell r="T159" t="str">
            <v>с.Старые Карачи</v>
          </cell>
        </row>
        <row r="160">
          <cell r="D160" t="str">
            <v>Доп.офис №8047/0444</v>
          </cell>
          <cell r="F160" t="str">
            <v>Дополнительный офис - специализированный филиал, обслуживающий физических лиц</v>
          </cell>
          <cell r="H160" t="str">
            <v>Штрак Ирина Евгеньевна</v>
          </cell>
          <cell r="I160" t="str">
            <v>(38369)21656</v>
          </cell>
          <cell r="N160" t="str">
            <v>632240, с.Венгерово, ул Ленина, 25</v>
          </cell>
          <cell r="O160" t="str">
            <v>сельский населенный пункт</v>
          </cell>
          <cell r="P160" t="str">
            <v>нас.пункт, не являющийся центром субъекта РФ</v>
          </cell>
          <cell r="T160" t="str">
            <v>с.Венгерово</v>
          </cell>
        </row>
        <row r="161">
          <cell r="D161" t="str">
            <v>Опер.касса №8047/0445</v>
          </cell>
          <cell r="F161" t="str">
            <v>Операционная касса вне кассового узла</v>
          </cell>
          <cell r="H161" t="str">
            <v>Хабарова Татьяна Викторовна</v>
          </cell>
          <cell r="I161" t="str">
            <v>(38369)44240</v>
          </cell>
          <cell r="N161" t="str">
            <v>632244, Венгеровский р-он, с.Вознесенка ул. Ленина, 66</v>
          </cell>
          <cell r="O161" t="str">
            <v>сельский населенный пункт</v>
          </cell>
          <cell r="P161" t="str">
            <v>нас.пункт, не являющийся центром субъекта РФ</v>
          </cell>
          <cell r="S161" t="str">
            <v>Венгеровский район</v>
          </cell>
          <cell r="T161" t="str">
            <v>с.Вознесенка</v>
          </cell>
        </row>
        <row r="162">
          <cell r="D162" t="str">
            <v>Опер.касса №8047/0446</v>
          </cell>
          <cell r="F162" t="str">
            <v>Операционная касса вне кассового узла</v>
          </cell>
          <cell r="H162" t="str">
            <v>Качесова Екатерина Васильевна</v>
          </cell>
          <cell r="I162" t="str">
            <v>(38369)21656</v>
          </cell>
          <cell r="N162" t="str">
            <v>632251, Венгеровский р-он, с.Меньшиково, ул. Школьная, 2б</v>
          </cell>
          <cell r="O162" t="str">
            <v>сельский населенный пункт</v>
          </cell>
          <cell r="P162" t="str">
            <v>нас.пункт, не являющийся центром субъекта РФ</v>
          </cell>
          <cell r="Q162" t="str">
            <v>ДА</v>
          </cell>
          <cell r="R162">
            <v>632240</v>
          </cell>
          <cell r="S162" t="str">
            <v>Венгеровский район</v>
          </cell>
          <cell r="T162" t="str">
            <v>с.Венгерово</v>
          </cell>
        </row>
        <row r="163">
          <cell r="D163" t="str">
            <v>Опер.касса №8047/0450</v>
          </cell>
          <cell r="F163" t="str">
            <v>Операционная касса вне кассового узла</v>
          </cell>
          <cell r="H163" t="str">
            <v>Лысенко Валентина Владимировна</v>
          </cell>
          <cell r="I163" t="str">
            <v>(38369)35284</v>
          </cell>
          <cell r="N163" t="str">
            <v>632253, Венгеровский р-он, с. Петропавловка 2-я ул. Барбашова, 34</v>
          </cell>
          <cell r="O163" t="str">
            <v>сельский населенный пункт</v>
          </cell>
          <cell r="P163" t="str">
            <v>нас.пункт, не являющийся центром субъекта РФ</v>
          </cell>
          <cell r="S163" t="str">
            <v>Венгеровский район</v>
          </cell>
          <cell r="T163" t="str">
            <v>с.Петропавловка 2-я</v>
          </cell>
        </row>
        <row r="164">
          <cell r="D164" t="str">
            <v>Опер.касса №8047/0451</v>
          </cell>
          <cell r="F164" t="str">
            <v>Операционная касса вне кассового узла</v>
          </cell>
          <cell r="H164" t="str">
            <v>Гузик Наталья Владимировна</v>
          </cell>
          <cell r="I164" t="str">
            <v>(38367)34236</v>
          </cell>
          <cell r="N164" t="str">
            <v>632225, Чановский р-он, с.Тебисское, ул. 60 лет Октября, 9</v>
          </cell>
          <cell r="O164" t="str">
            <v>сельский населенный пункт</v>
          </cell>
          <cell r="P164" t="str">
            <v>нас.пункт, не являющийся центром субъекта РФ</v>
          </cell>
          <cell r="S164" t="str">
            <v>Чановский район</v>
          </cell>
          <cell r="T164" t="str">
            <v>с.Тебисское</v>
          </cell>
        </row>
        <row r="165">
          <cell r="D165" t="str">
            <v>Доп.офис №8047/0452</v>
          </cell>
          <cell r="F165" t="str">
            <v>Дополнительный офис - специализированный филиал, обслуживающий физических лиц</v>
          </cell>
          <cell r="H165" t="str">
            <v>Трушкова Наталья Геннадьевна</v>
          </cell>
          <cell r="I165" t="str">
            <v>(38371)21130</v>
          </cell>
          <cell r="N165" t="str">
            <v>632270, с.Кыштовка,  ул.Ленина, 34</v>
          </cell>
          <cell r="O165" t="str">
            <v>сельский населенный пункт</v>
          </cell>
          <cell r="P165" t="str">
            <v>нас.пункт, не являющийся центром субъекта РФ</v>
          </cell>
          <cell r="T165" t="str">
            <v>с.Кыштовка</v>
          </cell>
        </row>
        <row r="166">
          <cell r="D166" t="str">
            <v>Опер.касса №8047/0455</v>
          </cell>
          <cell r="F166" t="str">
            <v>Операционная касса вне кассового узла</v>
          </cell>
          <cell r="H166" t="str">
            <v>Зеленкова Оксана Владимировна</v>
          </cell>
          <cell r="I166" t="str">
            <v>(38367)43246</v>
          </cell>
          <cell r="N166" t="str">
            <v>632230, Чановский р-он, с.Блюдчанское, ул. Зеленая, 2</v>
          </cell>
          <cell r="O166" t="str">
            <v>сельский населенный пункт</v>
          </cell>
          <cell r="P166" t="str">
            <v>нас.пункт, не являющийся центром субъекта РФ</v>
          </cell>
          <cell r="S166" t="str">
            <v>Чановский район</v>
          </cell>
          <cell r="T166" t="str">
            <v>с.Блюдчанское</v>
          </cell>
        </row>
        <row r="167">
          <cell r="D167" t="str">
            <v>Доп.офис №8047/0456</v>
          </cell>
          <cell r="F167" t="str">
            <v>Дополнительный офис - специализированный филиал, обслуживающий физических лиц</v>
          </cell>
          <cell r="H167" t="str">
            <v>Пронь Лидия Яковлевна</v>
          </cell>
          <cell r="I167" t="str">
            <v>(38355)31669</v>
          </cell>
          <cell r="N167" t="str">
            <v>632868, г. Карасук, ул. Октябрьская, 23</v>
          </cell>
          <cell r="O167" t="str">
            <v>город с населением менее 100 тыс.чел.</v>
          </cell>
          <cell r="P167" t="str">
            <v>нас.пункт, не являющийся центром субъекта РФ</v>
          </cell>
          <cell r="T167" t="str">
            <v>г.Карасук</v>
          </cell>
        </row>
        <row r="168">
          <cell r="D168" t="str">
            <v>Опер.касса №8047/0457</v>
          </cell>
          <cell r="F168" t="str">
            <v>Операционная касса вне кассового узла</v>
          </cell>
          <cell r="H168" t="str">
            <v>Петровская Людмила Михайловна</v>
          </cell>
          <cell r="I168" t="str">
            <v>(38355)48132</v>
          </cell>
          <cell r="N168" t="str">
            <v>632844, Карасукский р-он, с.Студеное, ул. 35 лет Победы, 18а</v>
          </cell>
          <cell r="O168" t="str">
            <v>сельский населенный пункт</v>
          </cell>
          <cell r="P168" t="str">
            <v>нас.пункт, не являющийся центром субъекта РФ</v>
          </cell>
          <cell r="S168" t="str">
            <v>Карасукский район</v>
          </cell>
          <cell r="T168" t="str">
            <v>с.Студеное</v>
          </cell>
        </row>
        <row r="169">
          <cell r="D169" t="str">
            <v>Опер.касса №8047/0458</v>
          </cell>
          <cell r="F169" t="str">
            <v>Операционная касса вне кассового узла</v>
          </cell>
          <cell r="H169" t="str">
            <v>Панькина Наталья Борисовна</v>
          </cell>
          <cell r="I169" t="str">
            <v>(38355)45291</v>
          </cell>
          <cell r="N169" t="str">
            <v>632835, Карасукский р-он, с.Октябрьское, ул. Ленина, 64</v>
          </cell>
          <cell r="O169" t="str">
            <v>сельский населенный пункт</v>
          </cell>
          <cell r="P169" t="str">
            <v>нас.пункт, не являющийся центром субъекта РФ</v>
          </cell>
          <cell r="S169" t="str">
            <v>Карасукский район</v>
          </cell>
          <cell r="T169" t="str">
            <v>с.Октябрьское</v>
          </cell>
        </row>
        <row r="170">
          <cell r="D170" t="str">
            <v>Опер.касса №8047/0459</v>
          </cell>
          <cell r="F170" t="str">
            <v>Операционная касса вне кассового узла</v>
          </cell>
          <cell r="H170" t="str">
            <v>Агеева Галина Михайловна</v>
          </cell>
          <cell r="I170" t="str">
            <v>(38355)57366</v>
          </cell>
          <cell r="N170" t="str">
            <v>632850, Карасукский р-он, с.Чернокурья, ул. Центральная, 55</v>
          </cell>
          <cell r="O170" t="str">
            <v>сельский населенный пункт</v>
          </cell>
          <cell r="P170" t="str">
            <v>нас.пункт, не являющийся центром субъекта РФ</v>
          </cell>
          <cell r="S170" t="str">
            <v>Карасукский район</v>
          </cell>
          <cell r="T170" t="str">
            <v>с.Чернокурья</v>
          </cell>
        </row>
        <row r="171">
          <cell r="D171" t="str">
            <v>Опер.касса №8047/0460</v>
          </cell>
          <cell r="F171" t="str">
            <v>Операционная касса вне кассового узла</v>
          </cell>
          <cell r="H171" t="str">
            <v>Сапрыкина Людмила Ивановна</v>
          </cell>
          <cell r="I171" t="str">
            <v>(38355)52275</v>
          </cell>
          <cell r="N171" t="str">
            <v>632851, Карасукский р-он, с.Белое, ул. Пушкина, 15</v>
          </cell>
          <cell r="O171" t="str">
            <v>сельский населенный пункт</v>
          </cell>
          <cell r="P171" t="str">
            <v>нас.пункт, не являющийся центром субъекта РФ</v>
          </cell>
          <cell r="S171" t="str">
            <v>Карасукский район</v>
          </cell>
          <cell r="T171" t="str">
            <v>с.Белое</v>
          </cell>
        </row>
        <row r="172">
          <cell r="D172" t="str">
            <v>Доп.офис №8047/0461</v>
          </cell>
          <cell r="F172" t="str">
            <v>Дополнительный офис - специализированный филиал, обслуживающий физических лиц</v>
          </cell>
          <cell r="H172" t="str">
            <v>-</v>
          </cell>
          <cell r="I172" t="str">
            <v>(38355)42136</v>
          </cell>
          <cell r="N172" t="str">
            <v>632852, Карасукский р-он, с.Ирбизино, ул. Центральная, 12</v>
          </cell>
          <cell r="O172" t="str">
            <v>сельский населенный пункт</v>
          </cell>
          <cell r="P172" t="str">
            <v>нас.пункт, не являющийся центром субъекта РФ</v>
          </cell>
          <cell r="S172" t="str">
            <v>Карасукский район</v>
          </cell>
          <cell r="T172" t="str">
            <v>с.Ирбизино</v>
          </cell>
        </row>
        <row r="173">
          <cell r="D173" t="str">
            <v>Доп.офис №8047/0462</v>
          </cell>
          <cell r="F173" t="str">
            <v>Дополнительный офис - специализированный филиал, обслуживающий физических лиц</v>
          </cell>
          <cell r="H173" t="str">
            <v>Сальникова Нина Александровна</v>
          </cell>
          <cell r="I173" t="str">
            <v>(38355)33552</v>
          </cell>
          <cell r="L173">
            <v>40877</v>
          </cell>
          <cell r="M173" t="str">
            <v>Б</v>
          </cell>
          <cell r="N173" t="str">
            <v>632861, г. Карасук, ул. Совхозная, 4-2</v>
          </cell>
          <cell r="O173" t="str">
            <v>город с населением менее 100 тыс.чел.</v>
          </cell>
          <cell r="P173" t="str">
            <v>нас.пункт, не являющийся центром субъекта РФ</v>
          </cell>
          <cell r="T173" t="str">
            <v>г.Карасук</v>
          </cell>
        </row>
        <row r="174">
          <cell r="D174" t="str">
            <v>Опер.касса №8047/0463</v>
          </cell>
          <cell r="F174" t="str">
            <v>Операционная касса вне кассового узла</v>
          </cell>
          <cell r="H174" t="str">
            <v>Полосенко Светлана Владимировна</v>
          </cell>
          <cell r="I174" t="str">
            <v>(38355)41194</v>
          </cell>
          <cell r="N174" t="str">
            <v>632831, Карасукский р-он, с.Хорошее, ул. Островского, 21</v>
          </cell>
          <cell r="O174" t="str">
            <v>сельский населенный пункт</v>
          </cell>
          <cell r="P174" t="str">
            <v>нас.пункт, не являющийся центром субъекта РФ</v>
          </cell>
          <cell r="S174" t="str">
            <v>Карасукский район</v>
          </cell>
          <cell r="T174" t="str">
            <v>с.Хорошее</v>
          </cell>
        </row>
        <row r="175">
          <cell r="D175" t="str">
            <v>Доп.офис №8047/0464</v>
          </cell>
          <cell r="F175" t="str">
            <v>Дополнительный офис - специализированный филиал, обслуживающий физических лиц</v>
          </cell>
          <cell r="H175" t="str">
            <v>Вакансия</v>
          </cell>
          <cell r="I175" t="str">
            <v>(38355)36197</v>
          </cell>
          <cell r="L175">
            <v>41402</v>
          </cell>
          <cell r="M175" t="str">
            <v>Б</v>
          </cell>
          <cell r="N175" t="str">
            <v>632865, г. Карасук, улица Тургенева, 82а</v>
          </cell>
          <cell r="O175" t="str">
            <v>город с населением менее 100 тыс.чел.</v>
          </cell>
          <cell r="P175" t="str">
            <v>нас.пункт, не являющийся центром субъекта РФ</v>
          </cell>
          <cell r="S175" t="str">
            <v>Карасукский</v>
          </cell>
          <cell r="T175" t="str">
            <v>г.Карасук</v>
          </cell>
        </row>
        <row r="176">
          <cell r="D176" t="str">
            <v>Доп.офис №8047/0466</v>
          </cell>
          <cell r="F176" t="str">
            <v>Дополнительный офис - специализированный филиал, обслуживающий физических лиц</v>
          </cell>
          <cell r="H176" t="str">
            <v>Тельцова Ирина Юрьевна</v>
          </cell>
          <cell r="I176" t="str">
            <v>(38353)21231</v>
          </cell>
          <cell r="N176" t="str">
            <v>632770, Баганский р-он, с.Баган, ул.Комсомольская, 42</v>
          </cell>
          <cell r="O176" t="str">
            <v>сельский населенный пункт</v>
          </cell>
          <cell r="P176" t="str">
            <v>нас.пункт, не являющийся центром субъекта РФ</v>
          </cell>
          <cell r="S176" t="str">
            <v>Баганский район</v>
          </cell>
          <cell r="T176" t="str">
            <v>с.Баган</v>
          </cell>
        </row>
        <row r="177">
          <cell r="D177" t="str">
            <v>Опер.касса №8047/0467</v>
          </cell>
          <cell r="F177" t="str">
            <v>Операционная касса вне кассового узла</v>
          </cell>
          <cell r="H177" t="str">
            <v>Устяхина Ирина Александровна</v>
          </cell>
          <cell r="I177" t="str">
            <v>(38353)45224</v>
          </cell>
          <cell r="N177" t="str">
            <v>632776, Баганский р-он, с.Палецкое, ул. Октябрьская, 18</v>
          </cell>
          <cell r="O177" t="str">
            <v>сельский населенный пункт</v>
          </cell>
          <cell r="P177" t="str">
            <v>нас.пункт, не являющийся центром субъекта РФ</v>
          </cell>
          <cell r="S177" t="str">
            <v>Баганский район</v>
          </cell>
          <cell r="T177" t="str">
            <v>с.Палецкое</v>
          </cell>
        </row>
        <row r="178">
          <cell r="D178" t="str">
            <v>Доп.офис №8047/0468</v>
          </cell>
          <cell r="F178" t="str">
            <v>Дополнительный офис - специализированный филиал, обслуживающий физических лиц</v>
          </cell>
          <cell r="H178" t="str">
            <v>Котлярова Инна Алексеевна</v>
          </cell>
          <cell r="I178" t="str">
            <v>(38358)21626</v>
          </cell>
          <cell r="L178">
            <v>40826</v>
          </cell>
          <cell r="M178" t="str">
            <v>Б</v>
          </cell>
          <cell r="N178" t="str">
            <v>632735, г.Купино, ул.Элеваторская, 50</v>
          </cell>
          <cell r="O178" t="str">
            <v>город с населением менее 100 тыс.чел.</v>
          </cell>
          <cell r="P178" t="str">
            <v>нас.пункт, не являющийся центром субъекта РФ</v>
          </cell>
          <cell r="T178" t="str">
            <v>г.Купино</v>
          </cell>
        </row>
        <row r="179">
          <cell r="D179" t="str">
            <v>Опер.касса №8047/0469</v>
          </cell>
          <cell r="F179" t="str">
            <v>Операционная касса вне кассового узла</v>
          </cell>
          <cell r="H179" t="str">
            <v>Пфайф Анастасия Валерьевна</v>
          </cell>
          <cell r="I179" t="str">
            <v>(38358)25384</v>
          </cell>
          <cell r="N179" t="str">
            <v>632754, Купинский р-он, с.Медяково, ул. Пролетарская, 53</v>
          </cell>
          <cell r="O179" t="str">
            <v>сельский населенный пункт</v>
          </cell>
          <cell r="P179" t="str">
            <v>нас.пункт, не являющийся центром субъекта РФ</v>
          </cell>
          <cell r="S179" t="str">
            <v>Купинский район</v>
          </cell>
          <cell r="T179" t="str">
            <v>с.Медяково</v>
          </cell>
        </row>
        <row r="180">
          <cell r="D180" t="str">
            <v>Опер.касса №8047/0470</v>
          </cell>
          <cell r="F180" t="str">
            <v>Операционная касса вне кассового узла</v>
          </cell>
          <cell r="H180" t="str">
            <v>Желибо Екатерина Васильевна</v>
          </cell>
          <cell r="I180" t="str">
            <v>(38358)39273</v>
          </cell>
          <cell r="N180" t="str">
            <v>632753, Купинский р-он, п.Советский, ул. Гагарина, 6, кв. 3</v>
          </cell>
          <cell r="O180" t="str">
            <v>сельский населенный пункт</v>
          </cell>
          <cell r="P180" t="str">
            <v>нас.пункт, не являющийся центром субъекта РФ</v>
          </cell>
          <cell r="S180" t="str">
            <v>Купинский район</v>
          </cell>
          <cell r="T180" t="str">
            <v>п.Советский</v>
          </cell>
        </row>
        <row r="181">
          <cell r="D181" t="str">
            <v>Доп.офис №8047/0474</v>
          </cell>
          <cell r="F181" t="str">
            <v>Дополнительный офис - специализированный филиал, обслуживающий физических лиц</v>
          </cell>
          <cell r="H181" t="str">
            <v>Тарабыкина Елена Викторовна</v>
          </cell>
          <cell r="I181" t="str">
            <v>(38340)21530</v>
          </cell>
          <cell r="L181">
            <v>40889</v>
          </cell>
          <cell r="M181" t="str">
            <v>Б</v>
          </cell>
          <cell r="N181" t="str">
            <v>633456, г.Тогучин, ул.Ленина, 3б</v>
          </cell>
          <cell r="O181" t="str">
            <v>город с населением менее 100 тыс.чел.</v>
          </cell>
          <cell r="P181" t="str">
            <v>нас.пункт, не являющийся центром субъекта РФ</v>
          </cell>
          <cell r="T181" t="str">
            <v>г.Тогучин</v>
          </cell>
        </row>
        <row r="182">
          <cell r="D182" t="str">
            <v>Опер.касса №8047/0475</v>
          </cell>
          <cell r="F182" t="str">
            <v>Операционная касса вне кассового узла</v>
          </cell>
          <cell r="H182" t="str">
            <v>Протопопова Яна Владимировна</v>
          </cell>
          <cell r="I182" t="str">
            <v>(38340)44223</v>
          </cell>
          <cell r="N182" t="str">
            <v>633472, Тогучинский р-он, с.Коурак</v>
          </cell>
          <cell r="O182" t="str">
            <v>сельский населенный пункт</v>
          </cell>
          <cell r="P182" t="str">
            <v>нас.пункт, не являющийся центром субъекта РФ</v>
          </cell>
          <cell r="S182" t="str">
            <v>Тогучинский район</v>
          </cell>
          <cell r="T182" t="str">
            <v>с.Коурак</v>
          </cell>
        </row>
        <row r="183">
          <cell r="D183" t="str">
            <v>Опер.касса №8047/0477</v>
          </cell>
          <cell r="F183" t="str">
            <v>Операционная касса вне кассового узла</v>
          </cell>
          <cell r="H183" t="str">
            <v>Агеева Любовь Ивановна</v>
          </cell>
          <cell r="I183" t="str">
            <v>(38340)48266</v>
          </cell>
          <cell r="N183" t="str">
            <v>633421, Тогучинский р-он, с.Киик</v>
          </cell>
          <cell r="O183" t="str">
            <v>сельский населенный пункт</v>
          </cell>
          <cell r="P183" t="str">
            <v>нас.пункт, не являющийся центром субъекта РФ</v>
          </cell>
          <cell r="S183" t="str">
            <v>Тогучинский район</v>
          </cell>
          <cell r="T183" t="str">
            <v>с.Киик</v>
          </cell>
        </row>
        <row r="184">
          <cell r="D184" t="str">
            <v>Опер.касса №8047/0478</v>
          </cell>
          <cell r="F184" t="str">
            <v>Операционная касса вне кассового узла</v>
          </cell>
          <cell r="H184" t="str">
            <v>Куликова Татьяна Сергеевна</v>
          </cell>
          <cell r="I184" t="str">
            <v>(38340)25151</v>
          </cell>
          <cell r="N184" t="str">
            <v>633469, Тогучинский р-он, п. Шахта, ул. Юбилейная, 27</v>
          </cell>
          <cell r="O184" t="str">
            <v>сельский населенный пункт</v>
          </cell>
          <cell r="P184" t="str">
            <v>нас.пункт, не являющийся центром субъекта РФ</v>
          </cell>
          <cell r="S184" t="str">
            <v>Тогучинский район</v>
          </cell>
          <cell r="T184" t="str">
            <v>п.Шахта</v>
          </cell>
        </row>
        <row r="185">
          <cell r="D185" t="str">
            <v>Опер.касса №8047/0479</v>
          </cell>
          <cell r="F185" t="str">
            <v>Операционная касса вне кассового узла</v>
          </cell>
          <cell r="H185" t="str">
            <v>Протопопова Нина Александровна</v>
          </cell>
          <cell r="I185" t="str">
            <v>(38340)43547</v>
          </cell>
          <cell r="N185" t="str">
            <v>633443, Тогучинский р-он, с.Дергоусово</v>
          </cell>
          <cell r="O185" t="str">
            <v>сельский населенный пункт</v>
          </cell>
          <cell r="P185" t="str">
            <v>нас.пункт, не являющийся центром субъекта РФ</v>
          </cell>
          <cell r="S185" t="str">
            <v>Тогучинский район</v>
          </cell>
          <cell r="T185" t="str">
            <v>с.Дергоусово</v>
          </cell>
        </row>
        <row r="186">
          <cell r="D186" t="str">
            <v>Опер.касса №8047/0480</v>
          </cell>
          <cell r="F186" t="str">
            <v>Операционная касса вне кассового узла</v>
          </cell>
          <cell r="H186" t="str">
            <v>Скавронская Любовь Леонидовна</v>
          </cell>
          <cell r="I186" t="str">
            <v>(38340)25420</v>
          </cell>
          <cell r="N186" t="str">
            <v>633478, Тогучинский р-он, с.Завьялово</v>
          </cell>
          <cell r="O186" t="str">
            <v>сельский населенный пункт</v>
          </cell>
          <cell r="P186" t="str">
            <v>нас.пункт, не являющийся центром субъекта РФ</v>
          </cell>
          <cell r="S186" t="str">
            <v>Тогучинский район</v>
          </cell>
          <cell r="T186" t="str">
            <v>с.Завьялово</v>
          </cell>
        </row>
        <row r="187">
          <cell r="D187" t="str">
            <v>Опер.касса №8047/0481</v>
          </cell>
          <cell r="F187" t="str">
            <v>Операционная касса вне кассового узла</v>
          </cell>
          <cell r="H187" t="str">
            <v>Ротбавер Евгения Леонидовна</v>
          </cell>
          <cell r="I187" t="str">
            <v>(38340)25736</v>
          </cell>
          <cell r="N187" t="str">
            <v>633471, Тогучинский р-он, с.Березиково</v>
          </cell>
          <cell r="O187" t="str">
            <v>сельский населенный пункт</v>
          </cell>
          <cell r="P187" t="str">
            <v>нас.пункт, не являющийся центром субъекта РФ</v>
          </cell>
          <cell r="S187" t="str">
            <v>Тогучинский район</v>
          </cell>
          <cell r="T187" t="str">
            <v>с.Березиково</v>
          </cell>
        </row>
        <row r="188">
          <cell r="D188" t="str">
            <v>Опер.касса №8047/0482</v>
          </cell>
          <cell r="F188" t="str">
            <v>Операционная касса вне кассового узла</v>
          </cell>
          <cell r="H188" t="str">
            <v>Трифонова Татьяна Дмитриевна</v>
          </cell>
          <cell r="I188" t="str">
            <v>(38340)45783</v>
          </cell>
          <cell r="N188" t="str">
            <v>633441, Тогучинский р-он,  с.Пойменное</v>
          </cell>
          <cell r="O188" t="str">
            <v>сельский населенный пункт</v>
          </cell>
          <cell r="P188" t="str">
            <v>нас.пункт, не являющийся центром субъекта РФ</v>
          </cell>
          <cell r="S188" t="str">
            <v>Тогучинский район</v>
          </cell>
          <cell r="T188" t="str">
            <v>с.Пойменное</v>
          </cell>
        </row>
        <row r="189">
          <cell r="D189" t="str">
            <v>Опер.касса №8047/0483</v>
          </cell>
          <cell r="F189" t="str">
            <v>Операционная касса вне кассового узла</v>
          </cell>
          <cell r="H189" t="str">
            <v>Родионова Валентина Григорьевна</v>
          </cell>
          <cell r="I189" t="str">
            <v>(38340)37566</v>
          </cell>
          <cell r="N189" t="str">
            <v>633413, Тогучинский р-он, с.Усть-Каменка</v>
          </cell>
          <cell r="O189" t="str">
            <v>сельский населенный пункт</v>
          </cell>
          <cell r="P189" t="str">
            <v>нас.пункт, не являющийся центром субъекта РФ</v>
          </cell>
          <cell r="S189" t="str">
            <v>Тогучинский район</v>
          </cell>
          <cell r="T189" t="str">
            <v>с.Усть-Каменка</v>
          </cell>
        </row>
        <row r="190">
          <cell r="D190" t="str">
            <v>Опер.касса №8047/0484</v>
          </cell>
          <cell r="F190" t="str">
            <v>Операционная касса вне кассового узла</v>
          </cell>
          <cell r="H190" t="str">
            <v>Шек Татьяна Викторовна</v>
          </cell>
          <cell r="I190" t="str">
            <v>(38340)26573</v>
          </cell>
          <cell r="N190" t="str">
            <v>633410, Тогучинский р-он, с.Буготак, пер.Центральный, 10</v>
          </cell>
          <cell r="O190" t="str">
            <v>сельский населенный пункт</v>
          </cell>
          <cell r="P190" t="str">
            <v>нас.пункт, не являющийся центром субъекта РФ</v>
          </cell>
          <cell r="S190" t="str">
            <v>Тогучинский район</v>
          </cell>
          <cell r="T190" t="str">
            <v>с.Буготак</v>
          </cell>
        </row>
        <row r="191">
          <cell r="D191" t="str">
            <v>Доп.офис №8047/0485</v>
          </cell>
          <cell r="F191" t="str">
            <v>Дополнительный офис - специализированный филиал, обслуживающий физических лиц</v>
          </cell>
          <cell r="H191" t="str">
            <v>Талалаева Татьяна Владимировна</v>
          </cell>
          <cell r="I191" t="str">
            <v>(38340)21530</v>
          </cell>
          <cell r="N191" t="str">
            <v>633411, п.Горный, ул.Молодежная, 5</v>
          </cell>
          <cell r="O191" t="str">
            <v>поселок городского типа, рабочий поселок</v>
          </cell>
          <cell r="P191" t="str">
            <v>нас.пункт, не являющийся центром субъекта РФ</v>
          </cell>
          <cell r="Q191" t="str">
            <v>ДА</v>
          </cell>
          <cell r="R191">
            <v>633456</v>
          </cell>
          <cell r="T191" t="str">
            <v>г.Тогучин</v>
          </cell>
        </row>
        <row r="192">
          <cell r="D192" t="str">
            <v>Доп.офис №8047/0487</v>
          </cell>
          <cell r="F192" t="str">
            <v>Дополнительный офис - специализированный филиал, обслуживающий физических лиц</v>
          </cell>
          <cell r="H192" t="str">
            <v>Зайцева Юлия Александровна</v>
          </cell>
          <cell r="I192" t="str">
            <v>(38349)22159</v>
          </cell>
          <cell r="N192" t="str">
            <v>633344, г.Болотное, ул.Ленина, 5</v>
          </cell>
          <cell r="O192" t="str">
            <v>город с населением менее 100 тыс.чел.</v>
          </cell>
          <cell r="P192" t="str">
            <v>нас.пункт, не являющийся центром субъекта РФ</v>
          </cell>
          <cell r="T192" t="str">
            <v>г.Болотное</v>
          </cell>
        </row>
        <row r="193">
          <cell r="D193" t="str">
            <v>Доп.офис №8047/0488</v>
          </cell>
          <cell r="F193" t="str">
            <v>Дополнительный офис - специализированный филиал, обслуживающий физических лиц</v>
          </cell>
          <cell r="H193" t="str">
            <v>Стасюлевич Ирина Робертовна</v>
          </cell>
          <cell r="I193" t="str">
            <v>(38348)21535</v>
          </cell>
          <cell r="L193">
            <v>40877</v>
          </cell>
          <cell r="M193" t="str">
            <v>Б</v>
          </cell>
          <cell r="N193" t="str">
            <v>633131, р.п.Мошково, ул.Советская, 21</v>
          </cell>
          <cell r="O193" t="str">
            <v>поселок городского типа, рабочий поселок</v>
          </cell>
          <cell r="P193" t="str">
            <v>нас.пункт, не являющийся центром субъекта РФ</v>
          </cell>
          <cell r="T193" t="str">
            <v>р.п.Мошково</v>
          </cell>
        </row>
        <row r="194">
          <cell r="D194" t="str">
            <v>Опер.касса №8047/0489</v>
          </cell>
          <cell r="F194" t="str">
            <v>Операционная касса вне кассового узла</v>
          </cell>
          <cell r="H194" t="str">
            <v>Филатова Галина Александровна</v>
          </cell>
          <cell r="I194" t="str">
            <v>(38348)41249</v>
          </cell>
          <cell r="N194" t="str">
            <v>633156, Мошковский р-он, с.Ташара, ул.Декабристов, 5</v>
          </cell>
          <cell r="O194" t="str">
            <v>сельский населенный пункт</v>
          </cell>
          <cell r="P194" t="str">
            <v>нас.пункт, не являющийся центром субъекта РФ</v>
          </cell>
          <cell r="S194" t="str">
            <v>Мошковский район</v>
          </cell>
          <cell r="T194" t="str">
            <v>с.Ташара</v>
          </cell>
        </row>
        <row r="195">
          <cell r="D195" t="str">
            <v>Опер.касса №8047/0490</v>
          </cell>
          <cell r="F195" t="str">
            <v>Операционная касса вне кассового узла</v>
          </cell>
          <cell r="H195" t="str">
            <v>Атамась Ирина Михайловна</v>
          </cell>
          <cell r="I195" t="str">
            <v>(38348)51216</v>
          </cell>
          <cell r="N195" t="str">
            <v>633150, Мошковский р-он, р.п.Станционно-Ояшинский, ул. Производственная, 8</v>
          </cell>
          <cell r="O195" t="str">
            <v>поселок городского типа, рабочий поселок</v>
          </cell>
          <cell r="P195" t="str">
            <v>нас.пункт, не являющийся центром субъекта РФ</v>
          </cell>
          <cell r="S195" t="str">
            <v>Мошковский район</v>
          </cell>
          <cell r="T195" t="str">
            <v>р.п.Станционно-Ояшинский</v>
          </cell>
        </row>
        <row r="196">
          <cell r="D196" t="str">
            <v>Доп.офис №8047/0491</v>
          </cell>
          <cell r="F196" t="str">
            <v>Дополнительный офис - специализированный филиал, обслуживающий физических лиц</v>
          </cell>
          <cell r="H196" t="str">
            <v>Вакансия</v>
          </cell>
          <cell r="I196" t="str">
            <v>(38348)30226</v>
          </cell>
          <cell r="N196" t="str">
            <v>633121, Мошковский р-он, с.Сокур , квартал 1, 9</v>
          </cell>
          <cell r="O196" t="str">
            <v>сельский населенный пункт</v>
          </cell>
          <cell r="P196" t="str">
            <v>нас.пункт, не являющийся центром субъекта РФ</v>
          </cell>
          <cell r="S196" t="str">
            <v>Мошковский район</v>
          </cell>
          <cell r="T196" t="str">
            <v>с.Сокур</v>
          </cell>
        </row>
        <row r="197">
          <cell r="D197" t="str">
            <v>Доп.офис №8047/0495</v>
          </cell>
          <cell r="F197" t="str">
            <v>Дополнительный офис - универсальный филиал</v>
          </cell>
          <cell r="H197" t="str">
            <v>Сулимова Наталья Валерьевна</v>
          </cell>
          <cell r="I197" t="str">
            <v>(800)5555777</v>
          </cell>
          <cell r="L197">
            <v>41807</v>
          </cell>
          <cell r="M197" t="str">
            <v>У</v>
          </cell>
          <cell r="N197" t="str">
            <v>632644, р.п.Коченево, ул.Октябрьская, 18</v>
          </cell>
          <cell r="O197" t="str">
            <v>поселок городского типа, рабочий поселок</v>
          </cell>
          <cell r="P197" t="str">
            <v>нас.пункт, не являющийся центром субъекта РФ</v>
          </cell>
          <cell r="T197" t="str">
            <v>р.п.Коченево</v>
          </cell>
        </row>
        <row r="198">
          <cell r="D198" t="str">
            <v>Доп.офис №8047/0496</v>
          </cell>
          <cell r="F198" t="str">
            <v>Дополнительный офис - специализированный филиал, обслуживающий физических лиц</v>
          </cell>
          <cell r="H198" t="str">
            <v>-</v>
          </cell>
          <cell r="I198" t="str">
            <v>(38351)39144</v>
          </cell>
          <cell r="N198" t="str">
            <v>632610, Коченевский р-он, станция Дупленская, ул. Садовая, д. 27</v>
          </cell>
          <cell r="O198" t="str">
            <v>сельский населенный пункт</v>
          </cell>
          <cell r="P198" t="str">
            <v>нас.пункт, не являющийся центром субъекта РФ</v>
          </cell>
          <cell r="S198" t="str">
            <v>Коченевский район</v>
          </cell>
          <cell r="T198" t="str">
            <v>ж/д ст.Дупленская</v>
          </cell>
        </row>
        <row r="199">
          <cell r="D199" t="str">
            <v>Опер.касса №8047/0497</v>
          </cell>
          <cell r="F199" t="str">
            <v>Операционная касса вне кассового узла</v>
          </cell>
          <cell r="H199" t="str">
            <v>Николаева Юлия Григорьевна</v>
          </cell>
          <cell r="I199" t="str">
            <v>(38351)43511</v>
          </cell>
          <cell r="L199">
            <v>41715</v>
          </cell>
          <cell r="M199" t="str">
            <v>СМ</v>
          </cell>
          <cell r="N199" t="str">
            <v>632662, Коченевский р-он, р.п.Чик, квартал 1, 6</v>
          </cell>
          <cell r="O199" t="str">
            <v>поселок городского типа, рабочий поселок</v>
          </cell>
          <cell r="P199" t="str">
            <v>нас.пункт, не являющийся центром субъекта РФ</v>
          </cell>
          <cell r="S199" t="str">
            <v>Коченевский район</v>
          </cell>
          <cell r="T199" t="str">
            <v>р.п.Чик</v>
          </cell>
        </row>
        <row r="200">
          <cell r="D200" t="str">
            <v>Опер.касса №8047/0498</v>
          </cell>
          <cell r="F200" t="str">
            <v>Операционная касса вне кассового узла</v>
          </cell>
          <cell r="H200" t="str">
            <v>Чуркина Людмила Ивановна</v>
          </cell>
          <cell r="I200" t="str">
            <v>(38351)36303</v>
          </cell>
          <cell r="N200" t="str">
            <v>632634, Коченевский р-он., с.Новокремлевское, ул. Маяковского, 16</v>
          </cell>
          <cell r="O200" t="str">
            <v>сельский населенный пункт</v>
          </cell>
          <cell r="P200" t="str">
            <v>нас.пункт, не являющийся центром субъекта РФ</v>
          </cell>
          <cell r="S200" t="str">
            <v>Коченевский район</v>
          </cell>
          <cell r="T200" t="str">
            <v>с.Новокремлевское</v>
          </cell>
        </row>
        <row r="201">
          <cell r="D201" t="str">
            <v>Опер.касса №8047/0499</v>
          </cell>
          <cell r="F201" t="str">
            <v>Операционная касса вне кассового узла</v>
          </cell>
          <cell r="H201" t="str">
            <v>Кривошапова Елена Васильевна</v>
          </cell>
          <cell r="I201" t="str">
            <v>(38351)32204</v>
          </cell>
          <cell r="N201" t="str">
            <v>632653, Коченевский р-он, с.Целинное, ул. Центральная, 8</v>
          </cell>
          <cell r="O201" t="str">
            <v>сельский населенный пункт</v>
          </cell>
          <cell r="P201" t="str">
            <v>нас.пункт, не являющийся центром субъекта РФ</v>
          </cell>
          <cell r="S201" t="str">
            <v>Коченевский район</v>
          </cell>
          <cell r="T201" t="str">
            <v>с.Целинное</v>
          </cell>
        </row>
        <row r="202">
          <cell r="D202" t="str">
            <v>Опер.касса №8047/0501</v>
          </cell>
          <cell r="F202" t="str">
            <v>Операционная касса вне кассового узла</v>
          </cell>
          <cell r="H202" t="str">
            <v>Глущенко Алла Владимировна</v>
          </cell>
          <cell r="I202" t="str">
            <v>(38351)31174</v>
          </cell>
          <cell r="N202" t="str">
            <v>632632, Коченевский р-он, с.Шагалово, ул. Школьная,10/3</v>
          </cell>
          <cell r="O202" t="str">
            <v>сельский населенный пункт</v>
          </cell>
          <cell r="P202" t="str">
            <v>нас.пункт, не являющийся центром субъекта РФ</v>
          </cell>
          <cell r="S202" t="str">
            <v>Коченевский район</v>
          </cell>
          <cell r="T202" t="str">
            <v>с.Шагалово</v>
          </cell>
        </row>
        <row r="203">
          <cell r="D203" t="str">
            <v>Доп.офис №8047/0502</v>
          </cell>
          <cell r="F203" t="str">
            <v>Дополнительный офис - специализированный филиал, обслуживающий физических лиц</v>
          </cell>
          <cell r="H203" t="str">
            <v>-</v>
          </cell>
          <cell r="I203" t="str">
            <v>(38351)35195</v>
          </cell>
          <cell r="N203" t="str">
            <v>632631, Коченевский р-он, с.Новомихайловка, ул. Центральная, 17</v>
          </cell>
          <cell r="O203" t="str">
            <v>сельский населенный пункт</v>
          </cell>
          <cell r="P203" t="str">
            <v>нас.пункт, не являющийся центром субъекта РФ</v>
          </cell>
          <cell r="S203" t="str">
            <v>Коченевский район</v>
          </cell>
          <cell r="T203" t="str">
            <v>с.Новомихайловка</v>
          </cell>
        </row>
        <row r="204">
          <cell r="D204" t="str">
            <v>Доп.офис №8047/0504</v>
          </cell>
          <cell r="F204" t="str">
            <v>Дополнительный офис - специализированный филиал, обслуживающий физических лиц</v>
          </cell>
          <cell r="H204" t="str">
            <v>Палилова Наталья Александровна</v>
          </cell>
          <cell r="I204" t="str">
            <v>(38351)42168</v>
          </cell>
          <cell r="L204">
            <v>41415</v>
          </cell>
          <cell r="M204" t="str">
            <v>СМ</v>
          </cell>
          <cell r="N204" t="str">
            <v>632660, Коченевский р-он, с.Прокудское, ул. Есенина, 1а</v>
          </cell>
          <cell r="O204" t="str">
            <v>сельский населенный пункт</v>
          </cell>
          <cell r="P204" t="str">
            <v>нас.пункт, не являющийся центром субъекта РФ</v>
          </cell>
          <cell r="S204" t="str">
            <v>Коченевский район</v>
          </cell>
          <cell r="T204" t="str">
            <v>с.Прокудское</v>
          </cell>
        </row>
        <row r="205">
          <cell r="D205" t="str">
            <v>Доп.офис №8047/0505</v>
          </cell>
          <cell r="F205" t="str">
            <v>Дополнительный офис - специализированный филиал, обслуживающий физических лиц</v>
          </cell>
          <cell r="H205" t="str">
            <v>Садовская Светлана Юрьевна</v>
          </cell>
          <cell r="I205" t="str">
            <v>(38350)22478</v>
          </cell>
          <cell r="N205" t="str">
            <v>632551, г.Чулым, ул.Советская, 4</v>
          </cell>
          <cell r="O205" t="str">
            <v>город с населением менее 100 тыс.чел.</v>
          </cell>
          <cell r="P205" t="str">
            <v>нас.пункт, не являющийся центром субъекта РФ</v>
          </cell>
          <cell r="T205" t="str">
            <v>г.Чулым</v>
          </cell>
        </row>
        <row r="206">
          <cell r="D206" t="str">
            <v>Опер.касса №8047/0507</v>
          </cell>
          <cell r="F206" t="str">
            <v>Операционная касса вне кассового узла</v>
          </cell>
          <cell r="H206" t="str">
            <v>Казимир Татьяна Сергеевна</v>
          </cell>
          <cell r="I206" t="str">
            <v>(38350)32360</v>
          </cell>
          <cell r="N206" t="str">
            <v>632581, Чулымский р-он, с.Ужаниха, ул. Гриценко, 12</v>
          </cell>
          <cell r="O206" t="str">
            <v>сельский населенный пункт</v>
          </cell>
          <cell r="P206" t="str">
            <v>нас.пункт, не являющийся центром субъекта РФ</v>
          </cell>
          <cell r="S206" t="str">
            <v>Чулымский район</v>
          </cell>
          <cell r="T206" t="str">
            <v>с.Ужаниха</v>
          </cell>
        </row>
        <row r="207">
          <cell r="D207" t="str">
            <v>Опер.касса №8047/0510</v>
          </cell>
          <cell r="F207" t="str">
            <v>Операционная касса вне кассового узла</v>
          </cell>
          <cell r="H207" t="str">
            <v>Головачева Елена Владимировна</v>
          </cell>
          <cell r="I207" t="str">
            <v>(38350)33321</v>
          </cell>
          <cell r="N207" t="str">
            <v>632582, Чулымский р-он, п.Базово, ул. Центральная, 36</v>
          </cell>
          <cell r="O207" t="str">
            <v>сельский населенный пункт</v>
          </cell>
          <cell r="P207" t="str">
            <v>нас.пункт, не являющийся центром субъекта РФ</v>
          </cell>
          <cell r="S207" t="str">
            <v>Чулымский район</v>
          </cell>
          <cell r="T207" t="str">
            <v>п.Базово</v>
          </cell>
        </row>
        <row r="208">
          <cell r="D208" t="str">
            <v>Доп.офис №8047/0511</v>
          </cell>
          <cell r="F208" t="str">
            <v>Дополнительный офис - специализированный филиал, обслуживающий физических лиц</v>
          </cell>
          <cell r="H208" t="str">
            <v>Крылова Ирина Сергеевна</v>
          </cell>
          <cell r="I208" t="str">
            <v>(38365)21187</v>
          </cell>
          <cell r="L208">
            <v>41260</v>
          </cell>
          <cell r="M208" t="str">
            <v>Б</v>
          </cell>
          <cell r="N208" t="str">
            <v>632402, г.Каргат, ул.Советская, 203/1</v>
          </cell>
          <cell r="O208" t="str">
            <v>город с населением менее 100 тыс.чел.</v>
          </cell>
          <cell r="P208" t="str">
            <v>нас.пункт, не являющийся центром субъекта РФ</v>
          </cell>
          <cell r="T208" t="str">
            <v>г.Каргат</v>
          </cell>
        </row>
        <row r="209">
          <cell r="D209" t="str">
            <v>Опер.касса №8047/0512</v>
          </cell>
          <cell r="F209" t="str">
            <v>Операционная касса вне кассового узла</v>
          </cell>
          <cell r="H209" t="str">
            <v>Хохлова Наталья Анатольевна</v>
          </cell>
          <cell r="I209" t="str">
            <v>(38365)41439</v>
          </cell>
          <cell r="N209" t="str">
            <v>632437, Каргатский р-он, с.Маршанское, ул.Центральная, 84</v>
          </cell>
          <cell r="O209" t="str">
            <v>сельский населенный пункт</v>
          </cell>
          <cell r="P209" t="str">
            <v>нас.пункт, не являющийся центром субъекта РФ</v>
          </cell>
          <cell r="S209" t="str">
            <v>Каргатский район</v>
          </cell>
          <cell r="T209" t="str">
            <v>с.Маршанское</v>
          </cell>
        </row>
        <row r="210">
          <cell r="D210" t="str">
            <v>Доп.офис №8047/0516</v>
          </cell>
          <cell r="F210" t="str">
            <v>Дополнительный офис - специализированный филиал, обслуживающий физических лиц</v>
          </cell>
          <cell r="H210" t="str">
            <v>Артюхина Валентина Петровна</v>
          </cell>
          <cell r="I210" t="str">
            <v>(38366)21192</v>
          </cell>
          <cell r="L210">
            <v>40897</v>
          </cell>
          <cell r="M210" t="str">
            <v>Б</v>
          </cell>
          <cell r="N210" t="str">
            <v>632521, с.Убинское, ул.Ленина, 11</v>
          </cell>
          <cell r="O210" t="str">
            <v>сельский населенный пункт</v>
          </cell>
          <cell r="P210" t="str">
            <v>нас.пункт, не являющийся центром субъекта РФ</v>
          </cell>
          <cell r="T210" t="str">
            <v>с.Убинское</v>
          </cell>
        </row>
        <row r="211">
          <cell r="D211" t="str">
            <v>Опер.касса №8047/0517</v>
          </cell>
          <cell r="F211" t="str">
            <v>Операционная касса вне кассового узла</v>
          </cell>
          <cell r="H211" t="str">
            <v>Вакансия</v>
          </cell>
          <cell r="I211" t="str">
            <v>(38366)26710</v>
          </cell>
          <cell r="N211" t="str">
            <v>632523, Убинский р-он, с.Круглоозерное, ул. Школьная, 10</v>
          </cell>
          <cell r="O211" t="str">
            <v>сельский населенный пункт</v>
          </cell>
          <cell r="P211" t="str">
            <v>нас.пункт, не являющийся центром субъекта РФ</v>
          </cell>
          <cell r="Q211" t="str">
            <v>ДА</v>
          </cell>
          <cell r="R211">
            <v>632521</v>
          </cell>
          <cell r="T211" t="str">
            <v>с.Убинское</v>
          </cell>
        </row>
        <row r="212">
          <cell r="D212" t="str">
            <v>Опер.касса №8047/0518</v>
          </cell>
          <cell r="F212" t="str">
            <v>Операционная касса вне кассового узла</v>
          </cell>
          <cell r="H212" t="str">
            <v>Зайцева Эльвира Федоровна</v>
          </cell>
          <cell r="I212" t="str">
            <v>(38366)23230</v>
          </cell>
          <cell r="N212" t="str">
            <v>632510, Убинский р-он, с.Кожурла, ул. Ленинская, 3</v>
          </cell>
          <cell r="O212" t="str">
            <v>сельский населенный пункт</v>
          </cell>
          <cell r="P212" t="str">
            <v>нас.пункт, не являющийся центром субъекта РФ</v>
          </cell>
          <cell r="S212" t="str">
            <v>Убинский район</v>
          </cell>
          <cell r="T212" t="str">
            <v>с.Кожурла</v>
          </cell>
        </row>
        <row r="213">
          <cell r="D213" t="str">
            <v>Доп.офис №8047/0520</v>
          </cell>
          <cell r="F213" t="str">
            <v>Дополнительный офис - специализированный филиал, обслуживающий физических лиц</v>
          </cell>
          <cell r="H213" t="str">
            <v>Вострикова Надежда Сергеевна</v>
          </cell>
          <cell r="I213" t="str">
            <v>(38359)23069</v>
          </cell>
          <cell r="N213" t="str">
            <v>633261, р.п.Ордынское, проспект Ленина, 26</v>
          </cell>
          <cell r="O213" t="str">
            <v>поселок городского типа, рабочий поселок</v>
          </cell>
          <cell r="P213" t="str">
            <v>нас.пункт, не являющийся центром субъекта РФ</v>
          </cell>
          <cell r="T213" t="str">
            <v>р.п.Ордынское</v>
          </cell>
        </row>
        <row r="214">
          <cell r="D214" t="str">
            <v>Опер.касса №8047/0521</v>
          </cell>
          <cell r="F214" t="str">
            <v>Операционная касса вне кассового узла</v>
          </cell>
          <cell r="H214" t="str">
            <v>Вощенкова Тамара Ивановна</v>
          </cell>
          <cell r="I214" t="str">
            <v>(38359)46969</v>
          </cell>
          <cell r="N214" t="str">
            <v>633266, Ордынский р-он, п.Петровский, ул. Октябрьская, 57</v>
          </cell>
          <cell r="O214" t="str">
            <v>сельский населенный пункт</v>
          </cell>
          <cell r="P214" t="str">
            <v>нас.пункт, не являющийся центром субъекта РФ</v>
          </cell>
          <cell r="S214" t="str">
            <v>Ордынский район</v>
          </cell>
          <cell r="T214" t="str">
            <v>п.Петровский</v>
          </cell>
        </row>
        <row r="215">
          <cell r="D215" t="str">
            <v>Опер.касса №8047/0522</v>
          </cell>
          <cell r="F215" t="str">
            <v>Операционная касса вне кассового узла</v>
          </cell>
          <cell r="H215" t="str">
            <v>Морозова Ирина Григорьевна</v>
          </cell>
          <cell r="I215" t="str">
            <v>(38359)47616</v>
          </cell>
          <cell r="N215" t="str">
            <v>633281, Ордынский р-он, с.Нижнекаменка, ул. Советская, 80</v>
          </cell>
          <cell r="O215" t="str">
            <v>сельский населенный пункт</v>
          </cell>
          <cell r="P215" t="str">
            <v>нас.пункт, не являющийся центром субъекта РФ</v>
          </cell>
          <cell r="S215" t="str">
            <v>Ордынский район</v>
          </cell>
          <cell r="T215" t="str">
            <v>с.Нижнекаменка</v>
          </cell>
        </row>
        <row r="216">
          <cell r="D216" t="str">
            <v>Опер.касса №8047/0523</v>
          </cell>
          <cell r="F216" t="str">
            <v>Операционная касса вне кассового узла</v>
          </cell>
          <cell r="H216" t="str">
            <v>Холодинская Галина Михайловна</v>
          </cell>
          <cell r="I216" t="str">
            <v>(38359)46235</v>
          </cell>
          <cell r="N216" t="str">
            <v>633263, Ордынский р-он, с.Усть-Луковка, ул.П.Савостиной, 23</v>
          </cell>
          <cell r="O216" t="str">
            <v>сельский населенный пункт</v>
          </cell>
          <cell r="P216" t="str">
            <v>нас.пункт, не являющийся центром субъекта РФ</v>
          </cell>
          <cell r="S216" t="str">
            <v>Ордынский район</v>
          </cell>
          <cell r="T216" t="str">
            <v>с.Усть-Луковка</v>
          </cell>
        </row>
        <row r="217">
          <cell r="D217" t="str">
            <v>Доп.офис №8047/0525</v>
          </cell>
          <cell r="F217" t="str">
            <v>Дополнительный офис - специализированный филиал, обслуживающий физических лиц</v>
          </cell>
          <cell r="H217" t="str">
            <v>-</v>
          </cell>
          <cell r="I217" t="str">
            <v>(38359)34300</v>
          </cell>
          <cell r="N217" t="str">
            <v>633272, Ордынский р-он, с.Верх-Ирмень, Агрогородок</v>
          </cell>
          <cell r="O217" t="str">
            <v>сельский населенный пункт</v>
          </cell>
          <cell r="P217" t="str">
            <v>нас.пункт, не являющийся центром субъекта РФ</v>
          </cell>
          <cell r="S217" t="str">
            <v>Ордынский район</v>
          </cell>
          <cell r="T217" t="str">
            <v>с.Верх-Ирмень</v>
          </cell>
        </row>
        <row r="218">
          <cell r="D218" t="str">
            <v>Опер.касса №8047/0526</v>
          </cell>
          <cell r="F218" t="str">
            <v>Операционная касса вне кассового узла</v>
          </cell>
          <cell r="H218" t="str">
            <v>Денисенко Наталья Викторовна</v>
          </cell>
          <cell r="I218" t="str">
            <v>(38359)49335</v>
          </cell>
          <cell r="N218" t="str">
            <v>633271, Ордынский р-он, с.Красный Яр, ул.Советская, 32</v>
          </cell>
          <cell r="O218" t="str">
            <v>сельский населенный пункт</v>
          </cell>
          <cell r="P218" t="str">
            <v>нас.пункт, не являющийся центром субъекта РФ</v>
          </cell>
          <cell r="S218" t="str">
            <v>Ордынский район</v>
          </cell>
          <cell r="T218" t="str">
            <v>с.Красный Яр</v>
          </cell>
        </row>
        <row r="219">
          <cell r="D219" t="str">
            <v>Опер.касса №8047/0527</v>
          </cell>
          <cell r="F219" t="str">
            <v>Операционная касса вне кассового узла</v>
          </cell>
          <cell r="H219" t="str">
            <v>Бин Людмила Александровна</v>
          </cell>
          <cell r="I219" t="str">
            <v>(38359)41492</v>
          </cell>
          <cell r="N219" t="str">
            <v>633275, Ордынский р-он, д.Верх-Чик, ул. Нефтянников, 19</v>
          </cell>
          <cell r="O219" t="str">
            <v>сельский населенный пункт</v>
          </cell>
          <cell r="P219" t="str">
            <v>нас.пункт, не являющийся центром субъекта РФ</v>
          </cell>
          <cell r="S219" t="str">
            <v>Ордынский район</v>
          </cell>
          <cell r="T219" t="str">
            <v>д.Верх-Чик</v>
          </cell>
        </row>
        <row r="220">
          <cell r="D220" t="str">
            <v>Опер.касса №8047/0528</v>
          </cell>
          <cell r="F220" t="str">
            <v>Операционная касса вне кассового узла</v>
          </cell>
          <cell r="H220" t="str">
            <v>Лукьянова Елена Викторовна</v>
          </cell>
          <cell r="I220" t="str">
            <v>(38359)44197</v>
          </cell>
          <cell r="N220" t="str">
            <v>633265, Ордынский р-он, п.Пролетарский, ул. Ленина, 7</v>
          </cell>
          <cell r="O220" t="str">
            <v>сельский населенный пункт</v>
          </cell>
          <cell r="P220" t="str">
            <v>нас.пункт, не являющийся центром субъекта РФ</v>
          </cell>
          <cell r="S220" t="str">
            <v>Ордынский район</v>
          </cell>
          <cell r="T220" t="str">
            <v>п.Пролетарский</v>
          </cell>
        </row>
        <row r="221">
          <cell r="D221" t="str">
            <v>Опер.касса №8047/0529</v>
          </cell>
          <cell r="F221" t="str">
            <v>Операционная касса вне кассового узла</v>
          </cell>
          <cell r="H221" t="str">
            <v>Нафикова Галимя Габдулхаликовна</v>
          </cell>
          <cell r="I221" t="str">
            <v>(38359)42510</v>
          </cell>
          <cell r="N221" t="str">
            <v>633274, Ордынский р-он, с.Козиха, ул.Центральная, 10</v>
          </cell>
          <cell r="O221" t="str">
            <v>сельский населенный пункт</v>
          </cell>
          <cell r="P221" t="str">
            <v>нас.пункт, не являющийся центром субъекта РФ</v>
          </cell>
          <cell r="S221" t="str">
            <v>Ордынский район</v>
          </cell>
          <cell r="T221" t="str">
            <v>с.Козиха</v>
          </cell>
        </row>
        <row r="222">
          <cell r="D222" t="str">
            <v>Опер.касса №8047/0531</v>
          </cell>
          <cell r="F222" t="str">
            <v>Операционная касса вне кассового узла</v>
          </cell>
          <cell r="H222" t="str">
            <v>Дорожкина Татьяна Александровна</v>
          </cell>
          <cell r="I222" t="str">
            <v>(38359)43102</v>
          </cell>
          <cell r="N222" t="str">
            <v>633273, Ордынский р-он, с.Новопичугово, ул.Советская, 1</v>
          </cell>
          <cell r="O222" t="str">
            <v>сельский населенный пункт</v>
          </cell>
          <cell r="P222" t="str">
            <v>нас.пункт, не являющийся центром субъекта РФ</v>
          </cell>
          <cell r="S222" t="str">
            <v>Ордынский район</v>
          </cell>
          <cell r="T222" t="str">
            <v>с.Новопичугово</v>
          </cell>
        </row>
        <row r="223">
          <cell r="D223" t="str">
            <v>Доп.офис №8047/0535</v>
          </cell>
          <cell r="F223" t="str">
            <v>Дополнительный офис - специализированный филиал, обслуживающий физических лиц</v>
          </cell>
          <cell r="H223" t="str">
            <v>Золочевская Татьяна Александровна</v>
          </cell>
          <cell r="I223" t="str">
            <v>(38357)42256</v>
          </cell>
          <cell r="N223" t="str">
            <v>632902, р.п.Краснозерское, ул.Ленина, 19</v>
          </cell>
          <cell r="O223" t="str">
            <v>поселок городского типа, рабочий поселок</v>
          </cell>
          <cell r="P223" t="str">
            <v>нас.пункт, не являющийся центром субъекта РФ</v>
          </cell>
          <cell r="T223" t="str">
            <v>р.п.Краснозерское</v>
          </cell>
        </row>
        <row r="224">
          <cell r="D224" t="str">
            <v>Доп.офис №8047/0536</v>
          </cell>
          <cell r="F224" t="str">
            <v>Дополнительный офис - специализированный филиал, обслуживающий физических лиц</v>
          </cell>
          <cell r="H224" t="str">
            <v>Кашина Вера Петровна</v>
          </cell>
          <cell r="I224" t="str">
            <v>(38356)22022</v>
          </cell>
          <cell r="N224" t="str">
            <v>632491, с.Кочки, ул.Советская, 26</v>
          </cell>
          <cell r="O224" t="str">
            <v>сельский населенный пункт</v>
          </cell>
          <cell r="P224" t="str">
            <v>нас.пункт, не являющийся центром субъекта РФ</v>
          </cell>
          <cell r="T224" t="str">
            <v>с.Кочки</v>
          </cell>
        </row>
        <row r="225">
          <cell r="D225" t="str">
            <v>Доп.офис №8047/0537</v>
          </cell>
          <cell r="F225" t="str">
            <v>Дополнительный офис - специализированный филиал, обслуживающий физических лиц</v>
          </cell>
          <cell r="H225" t="str">
            <v>Трифонова Елена Викторовна</v>
          </cell>
          <cell r="I225" t="str">
            <v>(38354)20383</v>
          </cell>
          <cell r="L225">
            <v>40896</v>
          </cell>
          <cell r="M225" t="str">
            <v>Б</v>
          </cell>
          <cell r="N225" t="str">
            <v>632451, с.Довольное, ул.Мичурина, 10</v>
          </cell>
          <cell r="O225" t="str">
            <v>сельский населенный пункт</v>
          </cell>
          <cell r="P225" t="str">
            <v>нас.пункт, не являющийся центром субъекта РФ</v>
          </cell>
          <cell r="T225" t="str">
            <v>с.Довольное</v>
          </cell>
        </row>
        <row r="226">
          <cell r="D226" t="str">
            <v>Доп.офис №8047/0538</v>
          </cell>
          <cell r="F226" t="str">
            <v>Дополнительный офис - специализированный филиал, обслуживающий физических лиц</v>
          </cell>
          <cell r="H226" t="str">
            <v>-</v>
          </cell>
          <cell r="I226" t="str">
            <v>(38357)69189</v>
          </cell>
          <cell r="N226" t="str">
            <v>632920, Краснозерский р-он, с.Половинное, ул Центральная, 20</v>
          </cell>
          <cell r="O226" t="str">
            <v>сельский населенный пункт</v>
          </cell>
          <cell r="P226" t="str">
            <v>нас.пункт, не являющийся центром субъекта РФ</v>
          </cell>
          <cell r="S226" t="str">
            <v>Краснозерский район</v>
          </cell>
          <cell r="T226" t="str">
            <v>с.Половинное</v>
          </cell>
        </row>
        <row r="227">
          <cell r="D227" t="str">
            <v>Опер.касса №8047/0539</v>
          </cell>
          <cell r="F227" t="str">
            <v>Операционная касса вне кассового узла</v>
          </cell>
          <cell r="H227" t="str">
            <v>Шапошникова Светлана Вячеславовна</v>
          </cell>
          <cell r="I227" t="str">
            <v>(38359)40711</v>
          </cell>
          <cell r="N227" t="str">
            <v>633270, Ордынский р-он, д.Новый Шарап, ул. Березовая, 19</v>
          </cell>
          <cell r="O227" t="str">
            <v>сельский населенный пункт</v>
          </cell>
          <cell r="P227" t="str">
            <v>нас.пункт, не являющийся центром субъекта РФ</v>
          </cell>
          <cell r="S227" t="str">
            <v>Ордынский район</v>
          </cell>
          <cell r="T227" t="str">
            <v>д.Новый Шарап</v>
          </cell>
        </row>
        <row r="228">
          <cell r="D228" t="str">
            <v>Опер.касса №8047/0540</v>
          </cell>
          <cell r="F228" t="str">
            <v>Операционная касса вне кассового узла</v>
          </cell>
          <cell r="H228" t="str">
            <v>Сергиенко Ольга Владимировна</v>
          </cell>
          <cell r="I228" t="str">
            <v>(38357)53109</v>
          </cell>
          <cell r="N228" t="str">
            <v>632936, Краснозерский р-он, с.Веселовское, ул. Ленина, 45</v>
          </cell>
          <cell r="O228" t="str">
            <v>сельский населенный пункт</v>
          </cell>
          <cell r="P228" t="str">
            <v>нас.пункт, не являющийся центром субъекта РФ</v>
          </cell>
          <cell r="S228" t="str">
            <v>Краснозерский район</v>
          </cell>
          <cell r="T228" t="str">
            <v>с.Веселовское</v>
          </cell>
        </row>
        <row r="229">
          <cell r="D229" t="str">
            <v>Опер.касса №8047/0541</v>
          </cell>
          <cell r="F229" t="str">
            <v>Операционная касса вне кассового узла</v>
          </cell>
          <cell r="H229" t="str">
            <v>Черкашина Галина Владимировна</v>
          </cell>
          <cell r="I229" t="str">
            <v>(38357)61599</v>
          </cell>
          <cell r="N229" t="str">
            <v>632924, Краснозерский р-он, п.Октябрьский, ул.Советская, 25</v>
          </cell>
          <cell r="O229" t="str">
            <v>сельский населенный пункт</v>
          </cell>
          <cell r="P229" t="str">
            <v>нас.пункт, не являющийся центром субъекта РФ</v>
          </cell>
          <cell r="S229" t="str">
            <v>Краснозерский район</v>
          </cell>
          <cell r="T229" t="str">
            <v>п.Октябрьский</v>
          </cell>
        </row>
        <row r="230">
          <cell r="D230" t="str">
            <v>Опер.касса №8047/0542</v>
          </cell>
          <cell r="F230" t="str">
            <v>Операционная касса вне кассового узла</v>
          </cell>
          <cell r="H230" t="str">
            <v>Алерборн Любовь Федоровна</v>
          </cell>
          <cell r="I230" t="str">
            <v>(38357)76245</v>
          </cell>
          <cell r="N230" t="str">
            <v>632931, Краснозерский р-он, с.Полойка, ул.Советская, 21</v>
          </cell>
          <cell r="O230" t="str">
            <v>сельский населенный пункт</v>
          </cell>
          <cell r="P230" t="str">
            <v>нас.пункт, не являющийся центром субъекта РФ</v>
          </cell>
          <cell r="S230" t="str">
            <v>Краснозерский район</v>
          </cell>
          <cell r="T230" t="str">
            <v>с.Полойка</v>
          </cell>
        </row>
        <row r="231">
          <cell r="D231" t="str">
            <v>Опер.касса №8047/0543</v>
          </cell>
          <cell r="F231" t="str">
            <v>Операционная касса вне кассового узла</v>
          </cell>
          <cell r="H231" t="str">
            <v>Богданова Светлана Николаевна</v>
          </cell>
          <cell r="I231" t="str">
            <v>(38357)64198</v>
          </cell>
          <cell r="N231" t="str">
            <v>632923, Краснозерский р-он, с.Орехов Лог, ул.Ленина, 16</v>
          </cell>
          <cell r="O231" t="str">
            <v>сельский населенный пункт</v>
          </cell>
          <cell r="P231" t="str">
            <v>нас.пункт, не являющийся центром субъекта РФ</v>
          </cell>
          <cell r="S231" t="str">
            <v>Краснозерский район</v>
          </cell>
          <cell r="T231" t="str">
            <v>с.Орехов Лог</v>
          </cell>
        </row>
        <row r="232">
          <cell r="D232" t="str">
            <v>Опер.касса №8047/0544</v>
          </cell>
          <cell r="F232" t="str">
            <v>Операционная касса вне кассового узла</v>
          </cell>
          <cell r="H232" t="str">
            <v>Красношапка Любовь Федоровна</v>
          </cell>
          <cell r="I232" t="str">
            <v>(38357)65141</v>
          </cell>
          <cell r="N232" t="str">
            <v>632926, Краснозерский р-он, с.Мохнатый Лог, ул.Молодежная, 6-А</v>
          </cell>
          <cell r="O232" t="str">
            <v>сельский населенный пункт</v>
          </cell>
          <cell r="P232" t="str">
            <v>нас.пункт, не являющийся центром субъекта РФ</v>
          </cell>
          <cell r="S232" t="str">
            <v>Краснозерский район</v>
          </cell>
          <cell r="T232" t="str">
            <v>с.Мохнатый Лог</v>
          </cell>
        </row>
        <row r="233">
          <cell r="D233" t="str">
            <v>Опер.касса №8047/0546</v>
          </cell>
          <cell r="F233" t="str">
            <v>Операционная касса вне кассового узла</v>
          </cell>
          <cell r="H233" t="str">
            <v>Пшеничкина Евгения Сергеевна</v>
          </cell>
          <cell r="I233" t="str">
            <v>(38357)61374</v>
          </cell>
          <cell r="N233" t="str">
            <v>632912, Краснозерский р-он, с.Колыбелька, ул.Центральная, 14</v>
          </cell>
          <cell r="O233" t="str">
            <v>сельский населенный пункт</v>
          </cell>
          <cell r="P233" t="str">
            <v>нас.пункт, не являющийся центром субъекта РФ</v>
          </cell>
          <cell r="S233" t="str">
            <v>Краснозерский район</v>
          </cell>
          <cell r="T233" t="str">
            <v>с.Колыбелька</v>
          </cell>
        </row>
        <row r="234">
          <cell r="D234" t="str">
            <v>Опер.касса №8047/0547</v>
          </cell>
          <cell r="F234" t="str">
            <v>Операционная касса вне кассового узла</v>
          </cell>
          <cell r="H234" t="str">
            <v>Павлова Ольга Валерьевна</v>
          </cell>
          <cell r="I234" t="str">
            <v>(38357)68210</v>
          </cell>
          <cell r="N234" t="str">
            <v>632913, Краснозерский р-он, с.Майское, ул. Комсомольская, 21</v>
          </cell>
          <cell r="O234" t="str">
            <v>сельский населенный пункт</v>
          </cell>
          <cell r="P234" t="str">
            <v>нас.пункт, не являющийся центром субъекта РФ</v>
          </cell>
          <cell r="S234" t="str">
            <v>Краснозерский район</v>
          </cell>
          <cell r="T234" t="str">
            <v>с.Майское</v>
          </cell>
        </row>
        <row r="235">
          <cell r="D235" t="str">
            <v>Опер.касса №8047/0549</v>
          </cell>
          <cell r="F235" t="str">
            <v>Операционная касса вне кассового узла</v>
          </cell>
          <cell r="H235" t="str">
            <v>Дворник Светлана Алексеевна</v>
          </cell>
          <cell r="I235" t="str">
            <v>(38357)67622</v>
          </cell>
          <cell r="N235" t="str">
            <v>632944, Краснозерский р-он, с.Зубково, ул.Центральная, 63</v>
          </cell>
          <cell r="O235" t="str">
            <v>сельский населенный пункт</v>
          </cell>
          <cell r="P235" t="str">
            <v>нас.пункт, не являющийся центром субъекта РФ</v>
          </cell>
          <cell r="S235" t="str">
            <v>Краснозерский район</v>
          </cell>
          <cell r="T235" t="str">
            <v>с.Зубково</v>
          </cell>
        </row>
        <row r="236">
          <cell r="D236" t="str">
            <v>Опер.касса №8047/0550</v>
          </cell>
          <cell r="F236" t="str">
            <v>Операционная касса вне кассового узла</v>
          </cell>
          <cell r="H236" t="str">
            <v>Сидорова Ирина Анатольевна</v>
          </cell>
          <cell r="I236" t="str">
            <v>(38359)47446</v>
          </cell>
          <cell r="N236" t="str">
            <v>633291, Ордынский р-он, с.Спирино, ул. Ленина, 103</v>
          </cell>
          <cell r="O236" t="str">
            <v>сельский населенный пункт</v>
          </cell>
          <cell r="P236" t="str">
            <v>нас.пункт, не являющийся центром субъекта РФ</v>
          </cell>
          <cell r="S236" t="str">
            <v>Ордынский район</v>
          </cell>
          <cell r="T236" t="str">
            <v>с.Спирино</v>
          </cell>
        </row>
        <row r="237">
          <cell r="D237" t="str">
            <v>Опер.касса №8047/0551</v>
          </cell>
          <cell r="F237" t="str">
            <v>Операционная касса вне кассового узла</v>
          </cell>
          <cell r="H237" t="str">
            <v>Руди Галина Николаевна</v>
          </cell>
          <cell r="I237" t="str">
            <v>(38356)25287</v>
          </cell>
          <cell r="N237" t="str">
            <v>632481, Кочковский р-он, с.Решеты, ул.Комарова, 21</v>
          </cell>
          <cell r="O237" t="str">
            <v>сельский населенный пункт</v>
          </cell>
          <cell r="P237" t="str">
            <v>нас.пункт, не являющийся центром субъекта РФ</v>
          </cell>
          <cell r="S237" t="str">
            <v>Кочковский район</v>
          </cell>
          <cell r="T237" t="str">
            <v>с.Решеты</v>
          </cell>
        </row>
        <row r="238">
          <cell r="D238" t="str">
            <v>Опер.касса №8047/0552</v>
          </cell>
          <cell r="F238" t="str">
            <v>Операционная касса вне кассового узла</v>
          </cell>
          <cell r="H238" t="str">
            <v>Телицина Татьяна Сергеевна</v>
          </cell>
          <cell r="I238" t="str">
            <v>(38356)26299</v>
          </cell>
          <cell r="N238" t="str">
            <v>632493, Кочковский р-он, с.Черновка, ул.Полевая, 24</v>
          </cell>
          <cell r="O238" t="str">
            <v>сельский населенный пункт</v>
          </cell>
          <cell r="P238" t="str">
            <v>нас.пункт, не являющийся центром субъекта РФ</v>
          </cell>
          <cell r="S238" t="str">
            <v>Кочковский район</v>
          </cell>
          <cell r="T238" t="str">
            <v>с.Черновка</v>
          </cell>
        </row>
        <row r="239">
          <cell r="D239" t="str">
            <v>Опер.касса №8047/0553</v>
          </cell>
          <cell r="F239" t="str">
            <v>Операционная касса вне кассового узла</v>
          </cell>
          <cell r="H239" t="str">
            <v>Баранова Оксана Александровна</v>
          </cell>
          <cell r="I239" t="str">
            <v>(38356)27266</v>
          </cell>
          <cell r="N239" t="str">
            <v>632497, Кочковский р-он, с.Жуланка, ул.Лахина, 55</v>
          </cell>
          <cell r="O239" t="str">
            <v>сельский населенный пункт</v>
          </cell>
          <cell r="P239" t="str">
            <v>нас.пункт, не являющийся центром субъекта РФ</v>
          </cell>
          <cell r="S239" t="str">
            <v>Кочковский район</v>
          </cell>
          <cell r="T239" t="str">
            <v>с.Жуланка</v>
          </cell>
        </row>
        <row r="240">
          <cell r="D240" t="str">
            <v>Опер.касса №8047/0554</v>
          </cell>
          <cell r="F240" t="str">
            <v>Операционная касса вне кассового узла</v>
          </cell>
          <cell r="H240" t="str">
            <v>Конева Ирина Андреевна</v>
          </cell>
          <cell r="I240" t="str">
            <v>(38354)24543</v>
          </cell>
          <cell r="N240" t="str">
            <v>632475, Доволенский р-он, с.Комарье, ул. Центральная, 24</v>
          </cell>
          <cell r="O240" t="str">
            <v>сельский населенный пункт</v>
          </cell>
          <cell r="P240" t="str">
            <v>нас.пункт, не являющийся центром субъекта РФ</v>
          </cell>
          <cell r="S240" t="str">
            <v>Доволенский район</v>
          </cell>
          <cell r="T240" t="str">
            <v>с.Комарье</v>
          </cell>
        </row>
        <row r="241">
          <cell r="D241" t="str">
            <v>Опер.касса №8047/0555</v>
          </cell>
          <cell r="F241" t="str">
            <v>Операционная касса вне кассового узла</v>
          </cell>
          <cell r="H241" t="str">
            <v>Регузова Галина Андреевна</v>
          </cell>
          <cell r="I241" t="str">
            <v>(38354)26386</v>
          </cell>
          <cell r="N241" t="str">
            <v>632461, Доволенский р-он, с.Травное, ул.Юбилейная, 48</v>
          </cell>
          <cell r="O241" t="str">
            <v>сельский населенный пункт</v>
          </cell>
          <cell r="P241" t="str">
            <v>нас.пункт, не являющийся центром субъекта РФ</v>
          </cell>
          <cell r="S241" t="str">
            <v>Доволенский район</v>
          </cell>
          <cell r="T241" t="str">
            <v>с.Травное</v>
          </cell>
        </row>
        <row r="242">
          <cell r="D242" t="str">
            <v>Опер.касса №8047/0556</v>
          </cell>
          <cell r="F242" t="str">
            <v>Операционная касса вне кассового узла</v>
          </cell>
          <cell r="H242" t="str">
            <v>Бутакова Татьяна Владимировна</v>
          </cell>
          <cell r="I242" t="str">
            <v>(38354)32388</v>
          </cell>
          <cell r="N242" t="str">
            <v>632477, Доволенский р-он, с.Согорное, ул. Садовая, 73</v>
          </cell>
          <cell r="O242" t="str">
            <v>сельский населенный пункт</v>
          </cell>
          <cell r="P242" t="str">
            <v>нас.пункт, не являющийся центром субъекта РФ</v>
          </cell>
          <cell r="S242" t="str">
            <v>Доволенский район</v>
          </cell>
          <cell r="T242" t="str">
            <v>с.Согорное</v>
          </cell>
        </row>
        <row r="243">
          <cell r="D243" t="str">
            <v>Доп.офис №8047/0559</v>
          </cell>
          <cell r="F243" t="str">
            <v>Дополнительный офис - специализированный филиал, обслуживающий физических лиц</v>
          </cell>
          <cell r="H243" t="str">
            <v>-</v>
          </cell>
          <cell r="I243" t="str">
            <v>(38359)37101</v>
          </cell>
          <cell r="N243" t="str">
            <v>633290, Ордынский р-он, с.Кирза, ул. Красноармейская, 7а</v>
          </cell>
          <cell r="O243" t="str">
            <v>сельский населенный пункт</v>
          </cell>
          <cell r="P243" t="str">
            <v>нас.пункт, не являющийся центром субъекта РФ</v>
          </cell>
          <cell r="S243" t="str">
            <v>Ордынский район</v>
          </cell>
          <cell r="T243" t="str">
            <v>с.Кирза</v>
          </cell>
        </row>
        <row r="244">
          <cell r="D244" t="str">
            <v>Опер.касса №8047/0560</v>
          </cell>
          <cell r="F244" t="str">
            <v>Операционная касса вне кассового узла</v>
          </cell>
          <cell r="H244" t="str">
            <v>Карева Ирина Николаевна</v>
          </cell>
          <cell r="I244" t="str">
            <v>(38359)48639</v>
          </cell>
          <cell r="N244" t="str">
            <v>633292, Ордынский р-он, с.Чингис, ул. Школьная, 23</v>
          </cell>
          <cell r="O244" t="str">
            <v>сельский населенный пункт</v>
          </cell>
          <cell r="P244" t="str">
            <v>нас.пункт, не являющийся центром субъекта РФ</v>
          </cell>
          <cell r="S244" t="str">
            <v>Ордынский район</v>
          </cell>
          <cell r="T244" t="str">
            <v>с.Чингис</v>
          </cell>
        </row>
        <row r="245">
          <cell r="D245" t="str">
            <v>Опер.касса №8047/0561</v>
          </cell>
          <cell r="F245" t="str">
            <v>Операционная касса вне кассового узла</v>
          </cell>
          <cell r="H245" t="str">
            <v>Захарова Раиса Ивановна</v>
          </cell>
          <cell r="I245" t="str">
            <v>(38359)48137</v>
          </cell>
          <cell r="N245" t="str">
            <v>633264, Ордынский р-он, с.Филиппово, ул. Советская, 44</v>
          </cell>
          <cell r="O245" t="str">
            <v>сельский населенный пункт</v>
          </cell>
          <cell r="P245" t="str">
            <v>нас.пункт, не являющийся центром субъекта РФ</v>
          </cell>
          <cell r="S245" t="str">
            <v>Ордынский район</v>
          </cell>
          <cell r="T245" t="str">
            <v>с.Филиппово</v>
          </cell>
        </row>
        <row r="246">
          <cell r="D246" t="str">
            <v>Доп.офис №8047/0562</v>
          </cell>
          <cell r="F246" t="str">
            <v>Дополнительный офис - специализированный филиал, обслуживающий физических лиц</v>
          </cell>
          <cell r="H246" t="str">
            <v>Полунина Валентина Владимировна</v>
          </cell>
          <cell r="I246" t="str">
            <v>(38362)62879</v>
          </cell>
          <cell r="N246" t="str">
            <v>632385, г.Куйбышев, ул.Гуляева, 1а</v>
          </cell>
          <cell r="O246" t="str">
            <v>город с населением менее 100 тыс.чел.</v>
          </cell>
          <cell r="P246" t="str">
            <v>нас.пункт, не являющийся центром субъекта РФ</v>
          </cell>
          <cell r="T246" t="str">
            <v>г.Куйбышев</v>
          </cell>
        </row>
        <row r="247">
          <cell r="D247" t="str">
            <v>Доп.офис №8047/0564</v>
          </cell>
          <cell r="F247" t="str">
            <v>Дополнительный офис - специализированный филиал, обслуживающий физических лиц</v>
          </cell>
          <cell r="H247" t="str">
            <v>Первухина Вера Васильевна</v>
          </cell>
          <cell r="I247" t="str">
            <v>(38362)50784</v>
          </cell>
          <cell r="N247" t="str">
            <v>632387, г.Куйбышев, квартал 14, 5</v>
          </cell>
          <cell r="O247" t="str">
            <v>город с населением менее 100 тыс.чел.</v>
          </cell>
          <cell r="P247" t="str">
            <v>нас.пункт, не являющийся центром субъекта РФ</v>
          </cell>
          <cell r="T247" t="str">
            <v>г.Куйбышев</v>
          </cell>
        </row>
        <row r="248">
          <cell r="D248" t="str">
            <v>Доп.офис №8047/0565</v>
          </cell>
          <cell r="F248" t="str">
            <v>Дополнительный офис - специализированный филиал, обслуживающий физических лиц</v>
          </cell>
          <cell r="H248" t="str">
            <v>Козлова Анастасия Сергеевна</v>
          </cell>
          <cell r="I248" t="str">
            <v>(38362)62920</v>
          </cell>
          <cell r="N248" t="str">
            <v>632383, г.Куйбышев, квартал 1, 12а</v>
          </cell>
          <cell r="O248" t="str">
            <v>город с населением менее 100 тыс.чел.</v>
          </cell>
          <cell r="P248" t="str">
            <v>нас.пункт, не являющийся центром субъекта РФ</v>
          </cell>
          <cell r="T248" t="str">
            <v>г.Куйбышев</v>
          </cell>
        </row>
        <row r="249">
          <cell r="D249" t="str">
            <v>Опер.касса №8047/0567</v>
          </cell>
          <cell r="F249" t="str">
            <v>Операционная касса вне кассового узла</v>
          </cell>
          <cell r="H249" t="str">
            <v>Михайлова Светлана Владимировна</v>
          </cell>
          <cell r="I249" t="str">
            <v>(38362)31188</v>
          </cell>
          <cell r="N249" t="str">
            <v>632364, Куйбышевский р-он, с.Чумаково, ул. Матросова, 63</v>
          </cell>
          <cell r="O249" t="str">
            <v>сельский населенный пункт</v>
          </cell>
          <cell r="P249" t="str">
            <v>нас.пункт, не являющийся центром субъекта РФ</v>
          </cell>
          <cell r="S249" t="str">
            <v>Куйбышевский район</v>
          </cell>
          <cell r="T249" t="str">
            <v>с.Чумаково</v>
          </cell>
        </row>
        <row r="250">
          <cell r="D250" t="str">
            <v>Доп.офис №8047/0569</v>
          </cell>
          <cell r="F250" t="str">
            <v>Дополнительный офис - специализированный филиал, обслуживающий физических лиц</v>
          </cell>
          <cell r="H250" t="str">
            <v>Бондаренко Татьяна Викторовна</v>
          </cell>
          <cell r="I250" t="str">
            <v>(38361)22045</v>
          </cell>
          <cell r="L250">
            <v>40903</v>
          </cell>
          <cell r="M250" t="str">
            <v>Б</v>
          </cell>
          <cell r="N250" t="str">
            <v>632336, г.Барабинск, ул.Кирова, 14</v>
          </cell>
          <cell r="O250" t="str">
            <v>город с населением менее 100 тыс.чел.</v>
          </cell>
          <cell r="P250" t="str">
            <v>нас.пункт, не являющийся центром субъекта РФ</v>
          </cell>
          <cell r="T250" t="str">
            <v>г.Барабинск</v>
          </cell>
        </row>
        <row r="251">
          <cell r="D251" t="str">
            <v>Доп.офис №8047/0572</v>
          </cell>
          <cell r="F251" t="str">
            <v>Дополнительный офис - специализированный филиал, обслуживающий физических лиц</v>
          </cell>
          <cell r="H251" t="str">
            <v>Каплан Татьяна Александровна</v>
          </cell>
          <cell r="I251" t="str">
            <v>(38361)24239</v>
          </cell>
          <cell r="L251">
            <v>41087</v>
          </cell>
          <cell r="M251" t="str">
            <v>Б</v>
          </cell>
          <cell r="N251" t="str">
            <v>632334, г.Барабинск, ул.Пушкина, 15а</v>
          </cell>
          <cell r="O251" t="str">
            <v>город с населением менее 100 тыс.чел.</v>
          </cell>
          <cell r="P251" t="str">
            <v>нас.пункт, не являющийся центром субъекта РФ</v>
          </cell>
          <cell r="T251" t="str">
            <v>г.Барабинск</v>
          </cell>
        </row>
        <row r="252">
          <cell r="D252" t="str">
            <v>Опер.касса №8047/0573</v>
          </cell>
          <cell r="F252" t="str">
            <v>Операционная касса вне кассового узла</v>
          </cell>
          <cell r="H252" t="str">
            <v>Токарева Татьяна Ильинична</v>
          </cell>
          <cell r="I252" t="str">
            <v>(38361)93241</v>
          </cell>
          <cell r="N252" t="str">
            <v>632322, Барабинский р-он, с.Зюзя, ул. Молодежная, 21/2</v>
          </cell>
          <cell r="O252" t="str">
            <v>сельский населенный пункт</v>
          </cell>
          <cell r="P252" t="str">
            <v>нас.пункт, не являющийся центром субъекта РФ</v>
          </cell>
          <cell r="S252" t="str">
            <v>Барабинский район</v>
          </cell>
          <cell r="T252" t="str">
            <v>с.Зюзя</v>
          </cell>
        </row>
        <row r="253">
          <cell r="D253" t="str">
            <v>Доп.офис №8047/0575</v>
          </cell>
          <cell r="F253" t="str">
            <v>Дополнительный офис - специализированный филиал, обслуживающий физических лиц</v>
          </cell>
          <cell r="H253" t="str">
            <v>Шевченко Любовь Сергеевна</v>
          </cell>
          <cell r="I253" t="str">
            <v>(38363)21056</v>
          </cell>
          <cell r="L253">
            <v>40902</v>
          </cell>
          <cell r="M253" t="str">
            <v>Б</v>
          </cell>
          <cell r="N253" t="str">
            <v>632950, с. Здвинск, ул.Мира, 8а</v>
          </cell>
          <cell r="O253" t="str">
            <v>сельский населенный пункт</v>
          </cell>
          <cell r="P253" t="str">
            <v>нас.пункт, не являющийся центром субъекта РФ</v>
          </cell>
          <cell r="T253" t="str">
            <v>с.Здвинск</v>
          </cell>
        </row>
        <row r="254">
          <cell r="D254" t="str">
            <v>Опер.касса №8047/0576</v>
          </cell>
          <cell r="F254" t="str">
            <v>Операционная касса вне кассового узла</v>
          </cell>
          <cell r="H254" t="str">
            <v>Федорова Галина Дмитриевна</v>
          </cell>
          <cell r="I254" t="str">
            <v>(38363)39285</v>
          </cell>
          <cell r="N254" t="str">
            <v>632956, Здвинский р-он, с.Верх-Каргат, ул. Центральная, 3а</v>
          </cell>
          <cell r="O254" t="str">
            <v>сельский населенный пункт</v>
          </cell>
          <cell r="P254" t="str">
            <v>нас.пункт, не являющийся центром субъекта РФ</v>
          </cell>
          <cell r="S254" t="str">
            <v>Здвинский район</v>
          </cell>
          <cell r="T254" t="str">
            <v>с.Верх-Каргат</v>
          </cell>
        </row>
        <row r="255">
          <cell r="D255" t="str">
            <v>Опер.касса №8047/0577</v>
          </cell>
          <cell r="F255" t="str">
            <v>Операционная касса вне кассового узла</v>
          </cell>
          <cell r="H255" t="str">
            <v>Конев Валентин Юрьевич</v>
          </cell>
          <cell r="I255" t="str">
            <v>(38363)34188</v>
          </cell>
          <cell r="N255" t="str">
            <v>632960, Здвинский р-он, с.Верх-Урюм, ул. Коммунальная, 1, кв. 5</v>
          </cell>
          <cell r="O255" t="str">
            <v>сельский населенный пункт</v>
          </cell>
          <cell r="P255" t="str">
            <v>нас.пункт, не являющийся центром субъекта РФ</v>
          </cell>
          <cell r="S255" t="str">
            <v>Здвинский район</v>
          </cell>
          <cell r="T255" t="str">
            <v>с.Верх-Урюм</v>
          </cell>
        </row>
        <row r="256">
          <cell r="D256" t="str">
            <v>Опер.касса №8047/0579</v>
          </cell>
          <cell r="F256" t="str">
            <v>Операционная касса вне кассового узла</v>
          </cell>
          <cell r="H256" t="str">
            <v>Степаненко Надежда Николаевна</v>
          </cell>
          <cell r="I256" t="str">
            <v>(38363)34444</v>
          </cell>
          <cell r="N256" t="str">
            <v>632962, Здвинский р-он, с.Лянино, ул. Центральная, 34</v>
          </cell>
          <cell r="O256" t="str">
            <v>сельский населенный пункт</v>
          </cell>
          <cell r="P256" t="str">
            <v>нас.пункт, не являющийся центром субъекта РФ</v>
          </cell>
          <cell r="S256" t="str">
            <v>Здвинский район</v>
          </cell>
          <cell r="T256" t="str">
            <v>с.Лянино</v>
          </cell>
        </row>
        <row r="257">
          <cell r="D257" t="str">
            <v>Опер.касса №8047/0580</v>
          </cell>
          <cell r="F257" t="str">
            <v>Операционная касса вне кассового узла</v>
          </cell>
          <cell r="H257" t="str">
            <v>Курдюкова Тамара Анатольевна</v>
          </cell>
          <cell r="I257" t="str">
            <v>(38363)36517</v>
          </cell>
          <cell r="N257" t="str">
            <v>632964, Здвинский р-он, с.Чулым, ул. Чулымская, 6</v>
          </cell>
          <cell r="O257" t="str">
            <v>сельский населенный пункт</v>
          </cell>
          <cell r="P257" t="str">
            <v>нас.пункт, не являющийся центром субъекта РФ</v>
          </cell>
          <cell r="S257" t="str">
            <v>Здвинский район</v>
          </cell>
          <cell r="T257" t="str">
            <v>с.Чулым</v>
          </cell>
        </row>
        <row r="258">
          <cell r="D258" t="str">
            <v>Доп.офис №8047/0582</v>
          </cell>
          <cell r="F258" t="str">
            <v>Дополнительный офис - специализированный филиал, обслуживающий физических лиц</v>
          </cell>
          <cell r="H258" t="str">
            <v>Вакунюк Ольга Васильевна</v>
          </cell>
          <cell r="I258" t="str">
            <v>(38360)21308</v>
          </cell>
          <cell r="L258">
            <v>41547</v>
          </cell>
          <cell r="M258" t="str">
            <v>Б</v>
          </cell>
          <cell r="N258" t="str">
            <v>632080, с.Северное, ул.Чкалова, 4</v>
          </cell>
          <cell r="O258" t="str">
            <v>сельский населенный пункт</v>
          </cell>
          <cell r="P258" t="str">
            <v>нас.пункт, не являющийся центром субъекта РФ</v>
          </cell>
          <cell r="T258" t="str">
            <v>с.Северное</v>
          </cell>
        </row>
        <row r="259">
          <cell r="D259" t="str">
            <v>Доп.офис №8047/0584</v>
          </cell>
          <cell r="F259" t="str">
            <v>Дополнительный офис - специализированный филиал, обслуживающий юридических лиц</v>
          </cell>
          <cell r="H259" t="str">
            <v>Аникина Алена Николаевна</v>
          </cell>
          <cell r="I259" t="str">
            <v>(800)5555777</v>
          </cell>
          <cell r="N259" t="str">
            <v>630032, г.Новосибирск, микрорайон Горский, дом 66</v>
          </cell>
          <cell r="O259" t="str">
            <v>город с населением свыше 1 млн.чел.</v>
          </cell>
          <cell r="P259" t="str">
            <v>центр субъекта РФ</v>
          </cell>
          <cell r="Q259" t="str">
            <v>ДА</v>
          </cell>
          <cell r="R259">
            <v>630073</v>
          </cell>
          <cell r="T259" t="str">
            <v>г.Новосибирск</v>
          </cell>
        </row>
        <row r="260">
          <cell r="D260" t="str">
            <v>Доп.офис №8047/0585</v>
          </cell>
          <cell r="F260" t="str">
            <v>Дополнительный офис - специализированный филиал, обслуживающий физических лиц</v>
          </cell>
          <cell r="H260" t="str">
            <v>Семенова Елена Ивановна</v>
          </cell>
          <cell r="I260" t="str">
            <v>(383)3499570</v>
          </cell>
          <cell r="L260">
            <v>41401</v>
          </cell>
          <cell r="M260" t="str">
            <v>Б</v>
          </cell>
          <cell r="N260" t="str">
            <v>630083, г. Новосибирск, улица Большевистская, дом 151</v>
          </cell>
          <cell r="O260" t="str">
            <v>город с населением свыше 1 млн.чел.</v>
          </cell>
          <cell r="P260" t="str">
            <v>центр субъекта РФ</v>
          </cell>
          <cell r="T260" t="str">
            <v>г.Новосибирск</v>
          </cell>
        </row>
        <row r="261">
          <cell r="D261" t="str">
            <v>Доп.офис №8047/0586</v>
          </cell>
          <cell r="F261" t="str">
            <v>Дополнительный офис - специализированный филиал, обслуживающий физических лиц</v>
          </cell>
          <cell r="H261" t="str">
            <v>Кристофорова Наталья Олеговна</v>
          </cell>
          <cell r="I261" t="str">
            <v>(383)3495021</v>
          </cell>
          <cell r="L261">
            <v>41547</v>
          </cell>
          <cell r="M261" t="str">
            <v>Б</v>
          </cell>
          <cell r="N261" t="str">
            <v>630099, г. Новосибирск, улица Фрунзе, дом 18</v>
          </cell>
          <cell r="O261" t="str">
            <v>город с населением свыше 1 млн.чел.</v>
          </cell>
          <cell r="P261" t="str">
            <v>центр субъекта РФ</v>
          </cell>
          <cell r="T261" t="str">
            <v>г.Новосибирск</v>
          </cell>
        </row>
        <row r="262">
          <cell r="D262" t="str">
            <v>Доп.офис №8047/0587</v>
          </cell>
          <cell r="F262" t="str">
            <v>Дополнительный офис - специализированный филиал, обслуживающий физических лиц</v>
          </cell>
          <cell r="H262" t="str">
            <v>Бердышева Анна Евгеньевна</v>
          </cell>
          <cell r="I262" t="str">
            <v>(383)2010870</v>
          </cell>
          <cell r="L262">
            <v>41517</v>
          </cell>
          <cell r="M262" t="str">
            <v>Б</v>
          </cell>
          <cell r="N262" t="str">
            <v>630091, г. Новосибирск, ул. Мичурина, 23</v>
          </cell>
          <cell r="O262" t="str">
            <v>город с населением свыше 1 млн.чел.</v>
          </cell>
          <cell r="P262" t="str">
            <v>центр субъекта РФ</v>
          </cell>
          <cell r="T262" t="str">
            <v>г.Новосибирск</v>
          </cell>
        </row>
        <row r="263">
          <cell r="D263" t="str">
            <v>Доп.офис №8047/0588</v>
          </cell>
          <cell r="F263" t="str">
            <v>Дополнительный офис - специализированный филиал, обслуживающий физических лиц</v>
          </cell>
          <cell r="H263" t="str">
            <v>Вакансия</v>
          </cell>
          <cell r="I263" t="str">
            <v>(383)2270130</v>
          </cell>
          <cell r="L263">
            <v>41577</v>
          </cell>
          <cell r="M263" t="str">
            <v>Бпк</v>
          </cell>
          <cell r="N263" t="str">
            <v>630099, г. Новосибирск, Железнодорожный район, улица Ленина, дом 12</v>
          </cell>
          <cell r="O263" t="str">
            <v>город с населением свыше 1 млн.чел.</v>
          </cell>
          <cell r="P263" t="str">
            <v>центр субъекта РФ</v>
          </cell>
          <cell r="T263" t="str">
            <v>г.Новосибирск</v>
          </cell>
        </row>
        <row r="264">
          <cell r="D264" t="str">
            <v>Доп.офис №8047/0589</v>
          </cell>
          <cell r="F264" t="str">
            <v>Дополнительный офис - специализированный филиал, обслуживающий физических лиц</v>
          </cell>
          <cell r="H264" t="str">
            <v>Усюбова Лариса Михайловна</v>
          </cell>
          <cell r="I264" t="str">
            <v>(383)3477940</v>
          </cell>
          <cell r="L264">
            <v>41575</v>
          </cell>
          <cell r="M264" t="str">
            <v>Б</v>
          </cell>
          <cell r="N264" t="str">
            <v>630126, г. Новосибирск, ул. Выборная, д. 89/2</v>
          </cell>
          <cell r="O264" t="str">
            <v>город с населением свыше 1 млн.чел.</v>
          </cell>
          <cell r="P264" t="str">
            <v>центр субъекта РФ</v>
          </cell>
          <cell r="T264" t="str">
            <v>г.Новосибирск</v>
          </cell>
        </row>
        <row r="265">
          <cell r="D265" t="str">
            <v>Доп.офис №8047/0590</v>
          </cell>
          <cell r="F265" t="str">
            <v>Дополнительный офис - специализированный филиал, обслуживающий физических лиц</v>
          </cell>
          <cell r="H265" t="str">
            <v>Рахимова Елена Павловна</v>
          </cell>
          <cell r="I265" t="str">
            <v>(383)3197103</v>
          </cell>
          <cell r="L265">
            <v>41624</v>
          </cell>
          <cell r="M265" t="str">
            <v>Б</v>
          </cell>
          <cell r="N265" t="str">
            <v>630087, г. Новосибирск, пр. Карла Маркса, 22</v>
          </cell>
          <cell r="O265" t="str">
            <v>город с населением свыше 1 млн.чел.</v>
          </cell>
          <cell r="P265" t="str">
            <v>центр субъекта РФ</v>
          </cell>
          <cell r="T265" t="str">
            <v>г.Новосибирск</v>
          </cell>
        </row>
        <row r="266">
          <cell r="D266" t="str">
            <v>Доп.офис №8047/0591</v>
          </cell>
          <cell r="F266" t="str">
            <v>Дополнительный офис - специализированный филиал, обслуживающий физических лиц</v>
          </cell>
          <cell r="H266" t="str">
            <v>Пархоменко Ольга Владимировна</v>
          </cell>
          <cell r="I266" t="str">
            <v>(383)3062228</v>
          </cell>
          <cell r="L266">
            <v>41620</v>
          </cell>
          <cell r="M266" t="str">
            <v>Б</v>
          </cell>
          <cell r="N266" t="str">
            <v>630098, г. Новосибирск, ул. Динамовцев, д. 1</v>
          </cell>
          <cell r="O266" t="str">
            <v>город с населением свыше 1 млн.чел.</v>
          </cell>
          <cell r="P266" t="str">
            <v>центр субъекта РФ</v>
          </cell>
          <cell r="T266" t="str">
            <v>г.Новосибирск</v>
          </cell>
        </row>
        <row r="267">
          <cell r="D267" t="str">
            <v>Доп.офис №8047/0592</v>
          </cell>
          <cell r="F267" t="str">
            <v>Дополнительный офис - специализированный филиал, обслуживающий юридических лиц</v>
          </cell>
          <cell r="H267" t="str">
            <v>Евтушенко Оксана Владимировна</v>
          </cell>
          <cell r="I267" t="str">
            <v>(800)5555777</v>
          </cell>
          <cell r="N267" t="str">
            <v>630007, г. Новосибирск, Центральный район, улица Серебренниковская, дом 20</v>
          </cell>
          <cell r="O267" t="str">
            <v>город с населением свыше 1 млн.чел.</v>
          </cell>
          <cell r="P267" t="str">
            <v>центр субъекта РФ</v>
          </cell>
          <cell r="T267" t="str">
            <v>г.Новосибирск</v>
          </cell>
        </row>
        <row r="268">
          <cell r="D268" t="str">
            <v>Доп.офис №8047/0593</v>
          </cell>
          <cell r="F268" t="str">
            <v>Дополнительный офис - специализированный филиал, обслуживающий физических лиц</v>
          </cell>
          <cell r="H268" t="str">
            <v>Брюхачев Евгений Викторович</v>
          </cell>
          <cell r="I268" t="str">
            <v>(383)3196133</v>
          </cell>
          <cell r="L268">
            <v>41789</v>
          </cell>
          <cell r="M268" t="str">
            <v>Бп</v>
          </cell>
          <cell r="N268" t="str">
            <v>630132, г. Новосибирск, ул. Челюскинцев, д. 30/1</v>
          </cell>
          <cell r="O268" t="str">
            <v>город с населением свыше 1 млн.чел.</v>
          </cell>
          <cell r="P268" t="str">
            <v>центр субъекта РФ</v>
          </cell>
          <cell r="T268" t="str">
            <v>г.Новосибирск</v>
          </cell>
        </row>
        <row r="269">
          <cell r="D269" t="str">
            <v>Доп.офис №8047/0594</v>
          </cell>
          <cell r="F269" t="str">
            <v>Дополнительный офис - специализированный филиал, обслуживающий физических лиц</v>
          </cell>
          <cell r="H269" t="str">
            <v>Тур Любовь Викторовна</v>
          </cell>
          <cell r="I269" t="str">
            <v>(383)3637367</v>
          </cell>
          <cell r="L269">
            <v>41841</v>
          </cell>
          <cell r="M269" t="str">
            <v>Б</v>
          </cell>
          <cell r="N269" t="str">
            <v>630099, г. Новосибирск, Вокзальная магистраль, дом 16</v>
          </cell>
          <cell r="O269" t="str">
            <v>город с населением свыше 1 млн.чел.</v>
          </cell>
          <cell r="P269" t="str">
            <v>центр субъекта РФ</v>
          </cell>
          <cell r="T269" t="str">
            <v>г.Новосибирск</v>
          </cell>
        </row>
        <row r="270">
          <cell r="D270" t="str">
            <v>Доп.офис №8047/0595</v>
          </cell>
          <cell r="F270" t="str">
            <v>Дополнительный офис - специализированный филиал, обслуживающий физических лиц</v>
          </cell>
          <cell r="H270" t="str">
            <v>Роут Алевтина Александровна</v>
          </cell>
          <cell r="I270" t="str">
            <v>(383)2122700</v>
          </cell>
          <cell r="L270">
            <v>41813</v>
          </cell>
          <cell r="M270" t="str">
            <v>VIP</v>
          </cell>
          <cell r="N270" t="str">
            <v>630007, г. Новосибирск, ул. Сибревкома, 14</v>
          </cell>
          <cell r="O270" t="str">
            <v>город с населением свыше 1 млн.чел.</v>
          </cell>
          <cell r="P270" t="str">
            <v>центр субъекта РФ</v>
          </cell>
          <cell r="T270" t="str">
            <v>г.Новосибирск</v>
          </cell>
        </row>
        <row r="271">
          <cell r="D271" t="str">
            <v>Доп.офис №8047/0596</v>
          </cell>
          <cell r="F271" t="str">
            <v>Дополнительный офис - специализированный филиал, обслуживающий физических лиц</v>
          </cell>
          <cell r="H271" t="str">
            <v>Вакансия</v>
          </cell>
          <cell r="I271" t="str">
            <v>(383)3195774</v>
          </cell>
          <cell r="L271">
            <v>41911</v>
          </cell>
          <cell r="M271" t="str">
            <v>Б</v>
          </cell>
          <cell r="N271" t="str">
            <v>630009, г. Новосибирск, ул. Кирова. д. 108</v>
          </cell>
          <cell r="O271" t="str">
            <v>город с населением свыше 1 млн.чел.</v>
          </cell>
          <cell r="P271" t="str">
            <v>центр субъекта РФ</v>
          </cell>
          <cell r="T271" t="str">
            <v>г.Новосибирск</v>
          </cell>
        </row>
        <row r="272">
          <cell r="D272" t="str">
            <v>Доп.офис №8047/0597</v>
          </cell>
          <cell r="F272" t="str">
            <v>Дополнительный офис - специализированный филиал, обслуживающий физических лиц</v>
          </cell>
          <cell r="H272" t="str">
            <v>Подлевских Ирина Алексеевна</v>
          </cell>
          <cell r="I272" t="str">
            <v>(383)2003781</v>
          </cell>
          <cell r="L272">
            <v>42027</v>
          </cell>
          <cell r="M272" t="str">
            <v>Б</v>
          </cell>
          <cell r="N272" t="str">
            <v>630061, г. Новосибирск, ул. Гребенщикова, 8</v>
          </cell>
          <cell r="O272" t="str">
            <v>город с населением свыше 1 млн.чел.</v>
          </cell>
          <cell r="P272" t="str">
            <v>центр субъекта РФ</v>
          </cell>
          <cell r="T272" t="str">
            <v>г.Новосибирск</v>
          </cell>
        </row>
        <row r="273">
          <cell r="D273" t="str">
            <v>Доп.офис №8047/0598</v>
          </cell>
          <cell r="F273" t="str">
            <v>Дополнительный офис - специализированный филиал, обслуживающий физических лиц</v>
          </cell>
          <cell r="H273" t="str">
            <v>Земцов Сергей Игоревич</v>
          </cell>
          <cell r="I273" t="str">
            <v>(383)3582400</v>
          </cell>
          <cell r="N273" t="str">
            <v>630032, г. Новосибирск, микрорайон Горский, дом 66</v>
          </cell>
          <cell r="O273" t="str">
            <v>город с населением свыше 1 млн.чел.</v>
          </cell>
          <cell r="P273" t="str">
            <v>центр субъекта РФ</v>
          </cell>
          <cell r="T273" t="str">
            <v>г.Новосибирск</v>
          </cell>
        </row>
        <row r="274">
          <cell r="D274" t="str">
            <v>Доп.офис №8047/0599</v>
          </cell>
          <cell r="F274" t="str">
            <v>Дополнительный офис - специализированный филиал, обслуживающий физических лиц</v>
          </cell>
          <cell r="H274" t="str">
            <v>Росинская Елена Анатольевна</v>
          </cell>
          <cell r="I274" t="str">
            <v>(383)2122702</v>
          </cell>
          <cell r="N274" t="str">
            <v>630007, г. Новосибирск, улица Серебренниковская, дом 20</v>
          </cell>
          <cell r="O274" t="str">
            <v>город с населением свыше 1 млн.чел.</v>
          </cell>
          <cell r="P274" t="str">
            <v>центр субъекта РФ</v>
          </cell>
          <cell r="T274" t="str">
            <v>г.Новосибирск</v>
          </cell>
        </row>
        <row r="275">
          <cell r="D275" t="str">
            <v>Доп.офис №8047/0600</v>
          </cell>
          <cell r="F275" t="str">
            <v>Дополнительный офис - специализированный филиал, обслуживающий юридических лиц</v>
          </cell>
          <cell r="H275" t="str">
            <v>Борисов Кирилл Сергеевич</v>
          </cell>
          <cell r="I275" t="str">
            <v>(800)5555777</v>
          </cell>
          <cell r="L275">
            <v>40900</v>
          </cell>
          <cell r="M275" t="str">
            <v>ЦРБ2</v>
          </cell>
          <cell r="N275" t="str">
            <v>633011, г. Бердск, ул. Кутузова, 2</v>
          </cell>
          <cell r="O275" t="str">
            <v>город с населением от 100 до 500 тыс.чел.</v>
          </cell>
          <cell r="P275" t="str">
            <v>нас.пункт, не являющийся центром субъекта РФ</v>
          </cell>
          <cell r="T275" t="str">
            <v>г.Бердск</v>
          </cell>
        </row>
        <row r="276">
          <cell r="D276" t="str">
            <v>ППКО №8047/06009</v>
          </cell>
          <cell r="F276" t="str">
            <v>Передвижной пункт кассовых операций</v>
          </cell>
          <cell r="H276" t="str">
            <v>Полунина Валентина Владимировна</v>
          </cell>
          <cell r="I276" t="str">
            <v>(38362)62879</v>
          </cell>
          <cell r="N276" t="str">
            <v>000000, Куйбышевский район, с. Отрадненское, с. Горбуново, Барабинский район, с. Новоспасск, с. Таскаево, с. Новоярково, с. Гжатск, с. Биаза</v>
          </cell>
          <cell r="O276" t="str">
            <v>сельский населенный пункт</v>
          </cell>
          <cell r="P276" t="str">
            <v>нас.пункт, не являющийся центром субъекта РФ</v>
          </cell>
          <cell r="S276" t="str">
            <v>Куйбышевский район</v>
          </cell>
          <cell r="T276" t="str">
            <v>с.Отрадненское, с. Горбуново, Барабинский район, с Новоспасск, с. Таскаево, с. Новоярково, с. Гжатск, С. Биаза</v>
          </cell>
        </row>
        <row r="277">
          <cell r="D277" t="str">
            <v>Доп.офис №8047/0601</v>
          </cell>
          <cell r="F277" t="str">
            <v>Дополнительный офис - специализированный филиал, обслуживающий юридических лиц</v>
          </cell>
          <cell r="H277" t="str">
            <v>Лемешева Людмила Олеговна</v>
          </cell>
          <cell r="I277" t="str">
            <v>(800)5555777</v>
          </cell>
          <cell r="L277">
            <v>40897</v>
          </cell>
          <cell r="M277" t="str">
            <v>ЦРБ2</v>
          </cell>
          <cell r="N277" t="str">
            <v>633204, г. Искитим, микрорайон Подгорный, 4</v>
          </cell>
          <cell r="O277" t="str">
            <v>город с населением менее 100 тыс.чел.</v>
          </cell>
          <cell r="P277" t="str">
            <v>нас.пункт, не являющийся центром субъекта РФ</v>
          </cell>
          <cell r="T277" t="str">
            <v>г.Искитим</v>
          </cell>
        </row>
        <row r="278">
          <cell r="D278" t="str">
            <v>Доп.офис №8047/0602</v>
          </cell>
          <cell r="F278" t="str">
            <v>Дополнительный офис - специализированный филиал, обслуживающий юридических лиц</v>
          </cell>
          <cell r="H278" t="str">
            <v>Чередова Ольга Викторовна</v>
          </cell>
          <cell r="I278" t="str">
            <v>(800)5555777</v>
          </cell>
          <cell r="N278" t="str">
            <v>632122, г. Татарск, ул. Закриевского, 115</v>
          </cell>
          <cell r="O278" t="str">
            <v>город с населением менее 100 тыс.чел.</v>
          </cell>
          <cell r="P278" t="str">
            <v>нас.пункт, не являющийся центром субъекта РФ</v>
          </cell>
          <cell r="T278" t="str">
            <v>г.Татарск</v>
          </cell>
        </row>
        <row r="279">
          <cell r="D279" t="str">
            <v>Доп.офис №8047/0603</v>
          </cell>
          <cell r="F279" t="str">
            <v>Дополнительный офис - специализированный филиал, обслуживающий физических лиц</v>
          </cell>
          <cell r="H279" t="str">
            <v>Чепель Наталья Владимировна</v>
          </cell>
          <cell r="I279" t="str">
            <v>(383)2003674</v>
          </cell>
          <cell r="L279">
            <v>42023</v>
          </cell>
          <cell r="M279" t="str">
            <v>Бп</v>
          </cell>
          <cell r="N279" t="str">
            <v>630112, г. Новосибирск, ул. Кошурникова, д. 8/1</v>
          </cell>
          <cell r="O279" t="str">
            <v>город с населением свыше 1 млн.чел.</v>
          </cell>
          <cell r="P279" t="str">
            <v>центр субъекта РФ</v>
          </cell>
          <cell r="T279" t="str">
            <v>г.Новосибирск</v>
          </cell>
        </row>
        <row r="280">
          <cell r="D280" t="str">
            <v>Доп.офис №8047/0604</v>
          </cell>
          <cell r="F280" t="str">
            <v>Дополнительный офис - специализированный филиал, обслуживающий юридических лиц</v>
          </cell>
          <cell r="H280" t="str">
            <v>Чикалова Татьяна Александровна</v>
          </cell>
          <cell r="I280" t="str">
            <v>(800)5555777</v>
          </cell>
          <cell r="N280" t="str">
            <v>630048, г. Новосибирск, ул. Покрышкина, 1</v>
          </cell>
          <cell r="O280" t="str">
            <v>город с населением свыше 1 млн.чел.</v>
          </cell>
          <cell r="P280" t="str">
            <v>центр субъекта РФ</v>
          </cell>
          <cell r="T280" t="str">
            <v>г.Новосибирск</v>
          </cell>
        </row>
        <row r="281">
          <cell r="D281" t="str">
            <v>Доп.офис №8047/0605</v>
          </cell>
          <cell r="F281" t="str">
            <v>Дополнительный офис - специализированный филиал, обслуживающий юридических лиц</v>
          </cell>
          <cell r="H281" t="str">
            <v>Давыдова Юлия Анатольевна</v>
          </cell>
          <cell r="I281" t="str">
            <v>(800)5555777</v>
          </cell>
          <cell r="L281">
            <v>40692</v>
          </cell>
          <cell r="M281" t="str">
            <v>ЦРБ2</v>
          </cell>
          <cell r="N281" t="str">
            <v>630055, г. Новосибирск, ул. Лыкова, 7</v>
          </cell>
          <cell r="O281" t="str">
            <v>город с населением свыше 1 млн.чел.</v>
          </cell>
          <cell r="P281" t="str">
            <v>центр субъекта РФ</v>
          </cell>
          <cell r="T281" t="str">
            <v>г.Новосибирск</v>
          </cell>
        </row>
        <row r="282">
          <cell r="D282" t="str">
            <v>Доп.офис №8047/0606</v>
          </cell>
          <cell r="F282" t="str">
            <v>Дополнительный офис - специализированный филиал, обслуживающий юридических лиц</v>
          </cell>
          <cell r="H282" t="str">
            <v>Гаврон Анна Петровна</v>
          </cell>
          <cell r="I282" t="str">
            <v>(800)5555777</v>
          </cell>
          <cell r="L282">
            <v>40938</v>
          </cell>
          <cell r="M282" t="str">
            <v>ЦРБ2</v>
          </cell>
          <cell r="N282" t="str">
            <v>630088, г. Новосибирск, ул. Петухова, 74</v>
          </cell>
          <cell r="O282" t="str">
            <v>город с населением свыше 1 млн.чел.</v>
          </cell>
          <cell r="P282" t="str">
            <v>центр субъекта РФ</v>
          </cell>
          <cell r="T282" t="str">
            <v>г.Новосибирск</v>
          </cell>
        </row>
        <row r="283">
          <cell r="D283" t="str">
            <v>Доп.офис №8047/0607</v>
          </cell>
          <cell r="F283" t="str">
            <v>Дополнительный офис - специализированный филиал, обслуживающий юридических лиц</v>
          </cell>
          <cell r="H283" t="str">
            <v>Кочнев Денис Владимирович</v>
          </cell>
          <cell r="I283" t="str">
            <v>(800)5555777</v>
          </cell>
          <cell r="N283" t="str">
            <v>632385, г. Куйбышев, ул. Гуляева, 1а</v>
          </cell>
          <cell r="O283" t="str">
            <v>город с населением менее 100 тыс.чел.</v>
          </cell>
          <cell r="P283" t="str">
            <v>нас.пункт, не являющийся центром субъекта РФ</v>
          </cell>
          <cell r="T283" t="str">
            <v>г.Куйбышев</v>
          </cell>
        </row>
        <row r="284">
          <cell r="D284" t="str">
            <v>Доп.офис №8047/0608</v>
          </cell>
          <cell r="F284" t="str">
            <v>Дополнительный офис - специализированный филиал, обслуживающий юридических лиц</v>
          </cell>
          <cell r="H284" t="str">
            <v>Васина Наталья Александровна</v>
          </cell>
          <cell r="I284" t="str">
            <v>(800)5555777</v>
          </cell>
          <cell r="N284" t="str">
            <v>632868, г. Карасук, ул. Октябрьская, 23</v>
          </cell>
          <cell r="O284" t="str">
            <v>город с населением менее 100 тыс.чел.</v>
          </cell>
          <cell r="P284" t="str">
            <v>нас.пункт, не являющийся центром субъекта РФ</v>
          </cell>
          <cell r="T284" t="str">
            <v>г.Карасук</v>
          </cell>
        </row>
        <row r="285">
          <cell r="D285" t="str">
            <v>Доп.офис №8047/0609</v>
          </cell>
          <cell r="F285" t="str">
            <v>Дополнительный офис - специализированный филиал, обслуживающий юридических лиц</v>
          </cell>
          <cell r="H285" t="str">
            <v>Карамышева Наталья Васильевна</v>
          </cell>
          <cell r="I285" t="str">
            <v>(800)5555777</v>
          </cell>
          <cell r="L285">
            <v>40889</v>
          </cell>
          <cell r="M285" t="str">
            <v>ЦРБ2</v>
          </cell>
          <cell r="N285" t="str">
            <v>633456, г. Тогучин, ул. Ленина, 3б</v>
          </cell>
          <cell r="O285" t="str">
            <v>город с населением менее 100 тыс.чел.</v>
          </cell>
          <cell r="P285" t="str">
            <v>нас.пункт, не являющийся центром субъекта РФ</v>
          </cell>
          <cell r="T285" t="str">
            <v>г.Тогучин</v>
          </cell>
        </row>
        <row r="286">
          <cell r="D286" t="str">
            <v>Доп.офис №8047/0610</v>
          </cell>
          <cell r="F286" t="str">
            <v>Дополнительный офис - специализированный филиал, обслуживающий юридических лиц</v>
          </cell>
          <cell r="H286" t="str">
            <v>Винакова Елена Николаевна</v>
          </cell>
          <cell r="I286" t="str">
            <v>(800)5555777</v>
          </cell>
          <cell r="N286" t="str">
            <v>633261, р.п. Ордынское, проспект Ленина, 26</v>
          </cell>
          <cell r="O286" t="str">
            <v>поселок городского типа, рабочий поселок</v>
          </cell>
          <cell r="P286" t="str">
            <v>нас.пункт, не являющийся центром субъекта РФ</v>
          </cell>
          <cell r="T286" t="str">
            <v>р.п.Ордынское</v>
          </cell>
        </row>
        <row r="287">
          <cell r="D287" t="str">
            <v>Офис СО №8047/80004</v>
          </cell>
          <cell r="F287" t="str">
            <v>Подразделение самообслуживания</v>
          </cell>
          <cell r="H287" t="str">
            <v>-</v>
          </cell>
          <cell r="I287" t="str">
            <v>(800)5555550</v>
          </cell>
          <cell r="J287" t="str">
            <v>-</v>
          </cell>
          <cell r="K287" t="str">
            <v>-</v>
          </cell>
          <cell r="L287">
            <v>41348</v>
          </cell>
          <cell r="M287" t="str">
            <v>МО</v>
          </cell>
          <cell r="N287" t="str">
            <v>630024, г.Новосибирск, ул.Ватутина, 107</v>
          </cell>
          <cell r="O287" t="str">
            <v>город с населением свыше 1 млн.чел.</v>
          </cell>
          <cell r="P287" t="str">
            <v>центр субъекта РФ</v>
          </cell>
          <cell r="T287" t="str">
            <v>г.Новосибирск</v>
          </cell>
        </row>
        <row r="288">
          <cell r="D288" t="str">
            <v>Офис СО №8047/80008</v>
          </cell>
          <cell r="F288" t="str">
            <v>Подразделение самообслуживания</v>
          </cell>
          <cell r="H288" t="str">
            <v>-</v>
          </cell>
          <cell r="I288" t="str">
            <v>(800)5555550</v>
          </cell>
          <cell r="L288">
            <v>41729</v>
          </cell>
          <cell r="M288" t="str">
            <v>МО</v>
          </cell>
          <cell r="N288" t="str">
            <v>630078, г. Новосибирск, Карла Маркса площадь, 3</v>
          </cell>
          <cell r="O288" t="str">
            <v>город с населением свыше 1 млн.чел.</v>
          </cell>
          <cell r="P288" t="str">
            <v>центр субъекта РФ</v>
          </cell>
          <cell r="T288" t="str">
            <v>г.Новосибирск</v>
          </cell>
        </row>
        <row r="289">
          <cell r="D289" t="str">
            <v>Офис СО №8047/90002</v>
          </cell>
          <cell r="F289" t="str">
            <v>Подразделение самообслуживания</v>
          </cell>
          <cell r="H289" t="str">
            <v>-</v>
          </cell>
          <cell r="I289" t="str">
            <v>(800)5555550</v>
          </cell>
          <cell r="J289" t="str">
            <v>-</v>
          </cell>
          <cell r="K289" t="str">
            <v>-</v>
          </cell>
          <cell r="L289">
            <v>41187</v>
          </cell>
          <cell r="M289" t="str">
            <v>ОС</v>
          </cell>
          <cell r="N289" t="str">
            <v>630049, г.Новосибирск, пр-т Красный, 188</v>
          </cell>
          <cell r="O289" t="str">
            <v>город с населением свыше 1 млн.чел.</v>
          </cell>
          <cell r="P289" t="str">
            <v>центр субъекта РФ</v>
          </cell>
          <cell r="T289" t="str">
            <v>г.Новосибирск</v>
          </cell>
        </row>
        <row r="290">
          <cell r="D290" t="str">
            <v>Офис СО №8047/90003</v>
          </cell>
          <cell r="F290" t="str">
            <v>Подразделение самообслуживания</v>
          </cell>
          <cell r="H290" t="str">
            <v>-</v>
          </cell>
          <cell r="I290" t="str">
            <v>(800)5555550</v>
          </cell>
          <cell r="J290" t="str">
            <v>-</v>
          </cell>
          <cell r="K290" t="str">
            <v>-</v>
          </cell>
          <cell r="L290">
            <v>41091</v>
          </cell>
          <cell r="M290" t="str">
            <v>ОС</v>
          </cell>
          <cell r="N290" t="str">
            <v>630099, г.Новосибирск, пр-т Красный,29</v>
          </cell>
          <cell r="O290" t="str">
            <v>город с населением свыше 1 млн.чел.</v>
          </cell>
          <cell r="P290" t="str">
            <v>центр субъекта РФ</v>
          </cell>
          <cell r="T290" t="str">
            <v>г.Новосибирск</v>
          </cell>
        </row>
        <row r="291">
          <cell r="D291" t="str">
            <v>Офис СО №8047/90004</v>
          </cell>
          <cell r="F291" t="str">
            <v>Подразделение самообслуживания</v>
          </cell>
          <cell r="H291" t="str">
            <v>-</v>
          </cell>
          <cell r="I291" t="str">
            <v>(800)5555550</v>
          </cell>
          <cell r="J291" t="str">
            <v>-</v>
          </cell>
          <cell r="K291" t="str">
            <v>-</v>
          </cell>
          <cell r="L291">
            <v>41091</v>
          </cell>
          <cell r="M291" t="str">
            <v>ОС</v>
          </cell>
          <cell r="N291" t="str">
            <v>630099, г.Новосибирск. пр-т Красный, 38</v>
          </cell>
          <cell r="O291" t="str">
            <v>город с населением свыше 1 млн.чел.</v>
          </cell>
          <cell r="P291" t="str">
            <v>центр субъекта РФ</v>
          </cell>
          <cell r="T291" t="str">
            <v>г.Новосибирск</v>
          </cell>
        </row>
        <row r="292">
          <cell r="D292" t="str">
            <v>Офис СО №8047/90005</v>
          </cell>
          <cell r="F292" t="str">
            <v>Подразделение самообслуживания</v>
          </cell>
          <cell r="H292" t="str">
            <v>-</v>
          </cell>
          <cell r="I292" t="str">
            <v>(800)5555550</v>
          </cell>
          <cell r="L292">
            <v>41998</v>
          </cell>
          <cell r="M292" t="str">
            <v>ОС</v>
          </cell>
          <cell r="N292" t="str">
            <v>630501, р.п. Краснообск, ул. Краснообск 11-ая</v>
          </cell>
          <cell r="O292" t="str">
            <v>поселок городского типа, рабочий поселок</v>
          </cell>
          <cell r="P292" t="str">
            <v>нас.пункт, не являющийся центром субъекта РФ</v>
          </cell>
          <cell r="T292" t="str">
            <v>р.п.Краснообск</v>
          </cell>
        </row>
        <row r="293">
          <cell r="D293" t="str">
            <v>Офис СО №8047/90006</v>
          </cell>
          <cell r="F293" t="str">
            <v>Подразделение самообслуживания</v>
          </cell>
          <cell r="H293" t="str">
            <v>-</v>
          </cell>
          <cell r="I293" t="str">
            <v>(800)5555550</v>
          </cell>
          <cell r="L293">
            <v>42124</v>
          </cell>
          <cell r="M293" t="str">
            <v>ОС</v>
          </cell>
          <cell r="N293" t="str">
            <v>630073, г.Новосибирск, пр-т Карла Маркса, 8</v>
          </cell>
          <cell r="O293" t="str">
            <v>город с населением свыше 1 млн.чел.</v>
          </cell>
          <cell r="P293" t="str">
            <v>центр субъекта РФ</v>
          </cell>
          <cell r="T293" t="str">
            <v>г.Новосибирск</v>
          </cell>
        </row>
        <row r="294">
          <cell r="D294" t="str">
            <v>Горно-Алтайское отделение №8558</v>
          </cell>
          <cell r="F294" t="str">
            <v>Отделение ПАО Сбербанк 2 категории</v>
          </cell>
          <cell r="G294" t="str">
            <v>1481/1810</v>
          </cell>
          <cell r="H294" t="str">
            <v>Мезенцева Марина Викторовна</v>
          </cell>
          <cell r="I294" t="str">
            <v>(38822)93360</v>
          </cell>
          <cell r="N294" t="str">
            <v>649000, г.Горно-Алтайск, ул.В.И.Чаптынова, 2</v>
          </cell>
          <cell r="O294" t="str">
            <v>город с населением менее 100 тыс.чел.</v>
          </cell>
          <cell r="P294" t="str">
            <v>центр субъекта РФ</v>
          </cell>
          <cell r="T294" t="str">
            <v>г.Горно-Алтайск</v>
          </cell>
        </row>
        <row r="295">
          <cell r="D295" t="str">
            <v>Доп.офис №8558/010</v>
          </cell>
          <cell r="F295" t="str">
            <v>Дополнительный офис - специализированный филиал, обслуживающий физических лиц</v>
          </cell>
          <cell r="H295" t="str">
            <v>Долгих Надежда Александровна</v>
          </cell>
          <cell r="I295" t="str">
            <v>(38844)28566</v>
          </cell>
          <cell r="N295" t="str">
            <v>649113, Майминский район, с.Манжерок, ул. Ленинская, 2</v>
          </cell>
          <cell r="O295" t="str">
            <v>сельский населенный пункт</v>
          </cell>
          <cell r="P295" t="str">
            <v>нас.пункт, не являющийся центром субъекта РФ</v>
          </cell>
          <cell r="S295" t="str">
            <v>Майминский район</v>
          </cell>
          <cell r="T295" t="str">
            <v>с.Манжерок</v>
          </cell>
        </row>
        <row r="296">
          <cell r="D296" t="str">
            <v>Доп.офис №8558/013</v>
          </cell>
          <cell r="F296" t="str">
            <v>Дополнительный офис - специализированный филиал, обслуживающий физических лиц</v>
          </cell>
          <cell r="H296" t="str">
            <v>Парахина Елена Викторовна</v>
          </cell>
          <cell r="I296" t="str">
            <v>(38843)22405</v>
          </cell>
          <cell r="N296" t="str">
            <v>649140, Турочакский район, с.Турочак, ул.Советская, 2</v>
          </cell>
          <cell r="O296" t="str">
            <v>сельский населенный пункт</v>
          </cell>
          <cell r="P296" t="str">
            <v>нас.пункт, не являющийся центром субъекта РФ</v>
          </cell>
          <cell r="S296" t="str">
            <v>Турочакский район</v>
          </cell>
          <cell r="T296" t="str">
            <v>с.Турочак</v>
          </cell>
        </row>
        <row r="297">
          <cell r="D297" t="str">
            <v>Доп.офис №8558/015</v>
          </cell>
          <cell r="F297" t="str">
            <v>Дополнительный офис - специализированный филиал, обслуживающий физических лиц</v>
          </cell>
          <cell r="H297" t="str">
            <v>Шаврина Римма Георгиевна</v>
          </cell>
          <cell r="I297" t="str">
            <v>(38843)27325</v>
          </cell>
          <cell r="N297" t="str">
            <v>649154, Турачакский район, с.Иогач, ул.Набережная, 10</v>
          </cell>
          <cell r="O297" t="str">
            <v>сельский населенный пункт</v>
          </cell>
          <cell r="P297" t="str">
            <v>нас.пункт, не являющийся центром субъекта РФ</v>
          </cell>
          <cell r="S297" t="str">
            <v>Турачакский район</v>
          </cell>
          <cell r="T297" t="str">
            <v>с.Иогач</v>
          </cell>
        </row>
        <row r="298">
          <cell r="D298" t="str">
            <v>Доп.офис №8558/018</v>
          </cell>
          <cell r="F298" t="str">
            <v>Дополнительный офис - специализированный филиал, обслуживающий физических лиц</v>
          </cell>
          <cell r="H298" t="str">
            <v>Чуу Надежда Андреевна</v>
          </cell>
          <cell r="I298" t="str">
            <v>(38846)22342</v>
          </cell>
          <cell r="N298" t="str">
            <v>649750, Улаганский район, с.Улаган, ул. А.В. Санаа, 16</v>
          </cell>
          <cell r="O298" t="str">
            <v>сельский населенный пункт</v>
          </cell>
          <cell r="P298" t="str">
            <v>нас.пункт, не являющийся центром субъекта РФ</v>
          </cell>
          <cell r="S298" t="str">
            <v>Улаганский район</v>
          </cell>
          <cell r="T298" t="str">
            <v>с.Улаган</v>
          </cell>
        </row>
        <row r="299">
          <cell r="D299" t="str">
            <v>Доп.офис №8558/020</v>
          </cell>
          <cell r="F299" t="str">
            <v>Дополнительный офис - специализированный филиал, обслуживающий физических лиц</v>
          </cell>
          <cell r="H299" t="str">
            <v>Артомошина Ирина Викторовна</v>
          </cell>
          <cell r="I299" t="str">
            <v>(38846)23501</v>
          </cell>
          <cell r="N299" t="str">
            <v>649743, Улаганский район, с.Акташ, ул. Мира, 20/1</v>
          </cell>
          <cell r="O299" t="str">
            <v>сельский населенный пункт</v>
          </cell>
          <cell r="P299" t="str">
            <v>нас.пункт, не являющийся центром субъекта РФ</v>
          </cell>
          <cell r="S299" t="str">
            <v>Улаганский район</v>
          </cell>
          <cell r="T299" t="str">
            <v>с.Акташ</v>
          </cell>
        </row>
        <row r="300">
          <cell r="D300" t="str">
            <v>Доп.офис №8558/021</v>
          </cell>
          <cell r="F300" t="str">
            <v>Дополнительный офис - универсальный филиал</v>
          </cell>
          <cell r="H300" t="str">
            <v>Лыков Амаду Валерьевич</v>
          </cell>
          <cell r="I300" t="str">
            <v>(800)5555777</v>
          </cell>
          <cell r="N300" t="str">
            <v>649450, Усть-Канский район, с.Усть-Кан, ул.Первомайская, 4а</v>
          </cell>
          <cell r="O300" t="str">
            <v>сельский населенный пункт</v>
          </cell>
          <cell r="P300" t="str">
            <v>нас.пункт, не являющийся центром субъекта РФ</v>
          </cell>
          <cell r="S300" t="str">
            <v>Усть-Канский район</v>
          </cell>
          <cell r="T300" t="str">
            <v>с.Усть-Кан</v>
          </cell>
        </row>
        <row r="301">
          <cell r="D301" t="str">
            <v>Доп.офис №8558/03</v>
          </cell>
          <cell r="F301" t="str">
            <v>Дополнительный офис - специализированный филиал, обслуживающий физических лиц</v>
          </cell>
          <cell r="H301" t="str">
            <v>Садакбаев Ренат Сергеевич</v>
          </cell>
          <cell r="I301" t="str">
            <v>(38822)63115</v>
          </cell>
          <cell r="L301">
            <v>41519</v>
          </cell>
          <cell r="M301" t="str">
            <v>Б</v>
          </cell>
          <cell r="N301" t="str">
            <v>649002, г. Горно-Алтайск, пр-т Коммунистический, 109</v>
          </cell>
          <cell r="O301" t="str">
            <v>город с населением менее 100 тыс.чел.</v>
          </cell>
          <cell r="P301" t="str">
            <v>центр субъекта РФ</v>
          </cell>
          <cell r="T301" t="str">
            <v>г.Горно-Алтайск</v>
          </cell>
        </row>
        <row r="302">
          <cell r="D302" t="str">
            <v>Доп.офис №8558/035</v>
          </cell>
          <cell r="F302" t="str">
            <v>Дополнительный офис - специализированный филиал, обслуживающий физических лиц</v>
          </cell>
          <cell r="H302" t="str">
            <v>Казакпаева Оксана Нураддиновна</v>
          </cell>
          <cell r="I302" t="str">
            <v>(38849)22756</v>
          </cell>
          <cell r="N302" t="str">
            <v>649220, Шебалинский район, с.Шебалино, ул.Советская, 46</v>
          </cell>
          <cell r="O302" t="str">
            <v>сельский населенный пункт</v>
          </cell>
          <cell r="P302" t="str">
            <v>нас.пункт, не являющийся центром субъекта РФ</v>
          </cell>
          <cell r="Q302" t="str">
            <v>ДА</v>
          </cell>
          <cell r="R302">
            <v>649220</v>
          </cell>
          <cell r="S302" t="str">
            <v>Шебалинский район</v>
          </cell>
          <cell r="T302" t="str">
            <v>с.Шебалино</v>
          </cell>
        </row>
        <row r="303">
          <cell r="D303" t="str">
            <v>Опер.касса №8558/036</v>
          </cell>
          <cell r="F303" t="str">
            <v>Операционная касса вне кассового узла</v>
          </cell>
          <cell r="H303" t="str">
            <v>Арляпова Юлия Борисовна</v>
          </cell>
          <cell r="I303" t="str">
            <v>(38849)26374</v>
          </cell>
          <cell r="N303" t="str">
            <v>649219, Шебалинский район, с.Черга, ул. Октябрьская, 120</v>
          </cell>
          <cell r="O303" t="str">
            <v>сельский населенный пункт</v>
          </cell>
          <cell r="P303" t="str">
            <v>нас.пункт, не являющийся центром субъекта РФ</v>
          </cell>
          <cell r="T303" t="str">
            <v>с.Черга</v>
          </cell>
        </row>
        <row r="304">
          <cell r="D304" t="str">
            <v>Опер.касса №8558/038</v>
          </cell>
          <cell r="F304" t="str">
            <v>Операционная касса вне кассового узла</v>
          </cell>
          <cell r="H304" t="str">
            <v>Вакансия</v>
          </cell>
          <cell r="I304" t="str">
            <v>(38841)22436</v>
          </cell>
          <cell r="N304" t="str">
            <v>649234, Чемальский район, с.Эликманар, ул. Советская, 48</v>
          </cell>
          <cell r="O304" t="str">
            <v>сельский населенный пункт</v>
          </cell>
          <cell r="P304" t="str">
            <v>нас.пункт, не являющийся центром субъекта РФ</v>
          </cell>
          <cell r="Q304" t="str">
            <v>ДА</v>
          </cell>
          <cell r="R304">
            <v>649240</v>
          </cell>
          <cell r="S304" t="str">
            <v>Чемальский район</v>
          </cell>
          <cell r="T304" t="str">
            <v>с.Чемал</v>
          </cell>
        </row>
        <row r="305">
          <cell r="D305" t="str">
            <v>Доп.офис №8558/039</v>
          </cell>
          <cell r="F305" t="str">
            <v>Дополнительный офис - специализированный филиал, обслуживающий физических лиц</v>
          </cell>
          <cell r="H305" t="str">
            <v>Вагина Анастасия Владимировна</v>
          </cell>
          <cell r="I305" t="str">
            <v>(38841)22436</v>
          </cell>
          <cell r="L305">
            <v>41992</v>
          </cell>
          <cell r="M305" t="str">
            <v>Б</v>
          </cell>
          <cell r="N305" t="str">
            <v>649240, Чемальский район, с.Чемал, ул.Советская, 5</v>
          </cell>
          <cell r="O305" t="str">
            <v>сельский населенный пункт</v>
          </cell>
          <cell r="P305" t="str">
            <v>нас.пункт, не являющийся центром субъекта РФ</v>
          </cell>
          <cell r="S305" t="str">
            <v>Чемальский район</v>
          </cell>
          <cell r="T305" t="str">
            <v>с.Чемал</v>
          </cell>
        </row>
        <row r="306">
          <cell r="D306" t="str">
            <v>Доп.офис №8558/04</v>
          </cell>
          <cell r="F306" t="str">
            <v>Дополнительный офис - специализированный филиал, обслуживающий физических лиц</v>
          </cell>
          <cell r="H306" t="str">
            <v>Вакансия</v>
          </cell>
          <cell r="I306" t="str">
            <v>(38822)44285</v>
          </cell>
          <cell r="N306" t="str">
            <v>649007, г.Горно-Алтайск, ул.Ленина, 199</v>
          </cell>
          <cell r="O306" t="str">
            <v>город с населением менее 100 тыс.чел.</v>
          </cell>
          <cell r="P306" t="str">
            <v>центр субъекта РФ</v>
          </cell>
          <cell r="T306" t="str">
            <v>г.Горно-Алтайск</v>
          </cell>
        </row>
        <row r="307">
          <cell r="D307" t="str">
            <v>Доп.офис №8558/041</v>
          </cell>
          <cell r="F307" t="str">
            <v>Дополнительный офис - универсальный филиал</v>
          </cell>
          <cell r="H307" t="str">
            <v>Майжегишев Кайрат Станиславович</v>
          </cell>
          <cell r="I307" t="str">
            <v>(800)5555777</v>
          </cell>
          <cell r="N307" t="str">
            <v>649780, Кош-Агачский район, с.Кош-Агач, ул.Кооперативная, 40</v>
          </cell>
          <cell r="O307" t="str">
            <v>сельский населенный пункт</v>
          </cell>
          <cell r="P307" t="str">
            <v>нас.пункт, не являющийся центром субъекта РФ</v>
          </cell>
          <cell r="S307" t="str">
            <v>Кош-Агачский район</v>
          </cell>
          <cell r="T307" t="str">
            <v>с.Кош-Агач</v>
          </cell>
        </row>
        <row r="308">
          <cell r="D308" t="str">
            <v>Доп.офис №8558/044</v>
          </cell>
          <cell r="F308" t="str">
            <v>Дополнительный офис - специализированный филиал, обслуживающий физических лиц</v>
          </cell>
          <cell r="H308" t="str">
            <v>Ленкина Любовь Николаевна</v>
          </cell>
          <cell r="I308" t="str">
            <v>(38840)22688</v>
          </cell>
          <cell r="N308" t="str">
            <v>649180, Чойский район, с.Чоя, ул.Ворошилова, 11</v>
          </cell>
          <cell r="O308" t="str">
            <v>сельский населенный пункт</v>
          </cell>
          <cell r="P308" t="str">
            <v>нас.пункт, не являющийся центром субъекта РФ</v>
          </cell>
          <cell r="S308" t="str">
            <v>Чойский район</v>
          </cell>
          <cell r="T308" t="str">
            <v>с.Чоя</v>
          </cell>
        </row>
        <row r="309">
          <cell r="D309" t="str">
            <v>Опер.касса №8558/045</v>
          </cell>
          <cell r="F309" t="str">
            <v>Операционная касса вне кассового узла</v>
          </cell>
          <cell r="H309" t="str">
            <v>Кочеткова Галина Анатольевна</v>
          </cell>
          <cell r="I309" t="str">
            <v>(38840)26562</v>
          </cell>
          <cell r="N309" t="str">
            <v>649189, Чойский район, с.Сейка, ул. Центральная,7а/1 корпус1</v>
          </cell>
          <cell r="O309" t="str">
            <v>сельский населенный пункт</v>
          </cell>
          <cell r="P309" t="str">
            <v>нас.пункт, не являющийся центром субъекта РФ</v>
          </cell>
          <cell r="S309" t="str">
            <v>Чойский район</v>
          </cell>
          <cell r="T309" t="str">
            <v>с.Сейка</v>
          </cell>
        </row>
        <row r="310">
          <cell r="D310" t="str">
            <v>Доп.офис №8558/046</v>
          </cell>
          <cell r="F310" t="str">
            <v>Дополнительный офис - универсальный филиал</v>
          </cell>
          <cell r="H310" t="str">
            <v>Вакансия</v>
          </cell>
          <cell r="I310" t="str">
            <v>(800)5555777</v>
          </cell>
          <cell r="L310">
            <v>41862</v>
          </cell>
          <cell r="M310" t="str">
            <v>У</v>
          </cell>
          <cell r="N310" t="str">
            <v>649440, Онгудайский район, с.Онгудай, ул.Советская, 84</v>
          </cell>
          <cell r="O310" t="str">
            <v>сельский населенный пункт</v>
          </cell>
          <cell r="P310" t="str">
            <v>нас.пункт, не являющийся центром субъекта РФ</v>
          </cell>
          <cell r="S310" t="str">
            <v>Онгудайский район</v>
          </cell>
          <cell r="T310" t="str">
            <v>с.Онгудай</v>
          </cell>
        </row>
        <row r="311">
          <cell r="D311" t="str">
            <v>Доп.офис №8558/05</v>
          </cell>
          <cell r="F311" t="str">
            <v>Дополнительный офис - специализированный филиал, обслуживающий физических лиц</v>
          </cell>
          <cell r="H311" t="str">
            <v>Молдаканова Ирина Геннадьевна</v>
          </cell>
          <cell r="I311" t="str">
            <v>(38822)21241</v>
          </cell>
          <cell r="L311">
            <v>41995</v>
          </cell>
          <cell r="M311" t="str">
            <v>Б</v>
          </cell>
          <cell r="N311" t="str">
            <v>649000, г.Горно-Алтайск, пр-т Коммунистический, 68</v>
          </cell>
          <cell r="O311" t="str">
            <v>город с населением менее 100 тыс.чел.</v>
          </cell>
          <cell r="P311" t="str">
            <v>центр субъекта РФ</v>
          </cell>
          <cell r="T311" t="str">
            <v>г.Горно-Алтайск</v>
          </cell>
        </row>
        <row r="312">
          <cell r="D312" t="str">
            <v>Доп.офис №8558/053</v>
          </cell>
          <cell r="F312" t="str">
            <v>Дополнительный офис - специализированный филиал, обслуживающий физических лиц</v>
          </cell>
          <cell r="H312" t="str">
            <v>Гуляева Галина  Сергеевна</v>
          </cell>
          <cell r="I312" t="str">
            <v>(38848)22954</v>
          </cell>
          <cell r="N312" t="str">
            <v>649490, Усть-Коксинский район, с.Усть-Кокса, ул.Харитошкина, 1</v>
          </cell>
          <cell r="O312" t="str">
            <v>сельский населенный пункт</v>
          </cell>
          <cell r="P312" t="str">
            <v>нас.пункт, не являющийся центром субъекта РФ</v>
          </cell>
          <cell r="S312" t="str">
            <v>Усть-Коксинский район</v>
          </cell>
          <cell r="T312" t="str">
            <v>с.Усть-Кокса</v>
          </cell>
        </row>
        <row r="313">
          <cell r="D313" t="str">
            <v>Доп.офис №8558/06</v>
          </cell>
          <cell r="F313" t="str">
            <v>Дополнительный офис - специализированный филиал, обслуживающий физических лиц</v>
          </cell>
          <cell r="H313" t="str">
            <v>Ашихмина Татьяна Александровна</v>
          </cell>
          <cell r="I313" t="str">
            <v>(38844)22302</v>
          </cell>
          <cell r="L313">
            <v>41547</v>
          </cell>
          <cell r="M313" t="str">
            <v>Б</v>
          </cell>
          <cell r="N313" t="str">
            <v>649100, Майминский район, с.Майма, ул.Ленина, 11</v>
          </cell>
          <cell r="O313" t="str">
            <v>сельский населенный пункт</v>
          </cell>
          <cell r="P313" t="str">
            <v>нас.пункт, не являющийся центром субъекта РФ</v>
          </cell>
          <cell r="S313" t="str">
            <v>Майминский район</v>
          </cell>
          <cell r="T313" t="str">
            <v>с.Майма</v>
          </cell>
        </row>
        <row r="314">
          <cell r="D314" t="str">
            <v>Доп.офис №8558/061</v>
          </cell>
          <cell r="F314" t="str">
            <v>Дополнительный офис - специализированный филиал, обслуживающий физических лиц</v>
          </cell>
          <cell r="H314" t="str">
            <v>Казанцева Алена Владимировна</v>
          </cell>
          <cell r="I314" t="str">
            <v>(38822)24897</v>
          </cell>
          <cell r="N314" t="str">
            <v>649000, г.Горно-Алтайск, ул.Чаптынова, 28</v>
          </cell>
          <cell r="O314" t="str">
            <v>город с населением менее 100 тыс.чел.</v>
          </cell>
          <cell r="P314" t="str">
            <v>центр субъекта РФ</v>
          </cell>
          <cell r="T314" t="str">
            <v>г.Горно-Алтайск</v>
          </cell>
        </row>
        <row r="315">
          <cell r="D315" t="str">
            <v>Доп.офис №8558/062</v>
          </cell>
          <cell r="F315" t="str">
            <v>Дополнительный офис - специализированный филиал, обслуживающий физических лиц</v>
          </cell>
          <cell r="H315" t="str">
            <v>Козлова Ирина Александровна</v>
          </cell>
          <cell r="I315" t="str">
            <v>(38822)93392</v>
          </cell>
          <cell r="L315">
            <v>42520</v>
          </cell>
          <cell r="M315" t="str">
            <v>Бпк</v>
          </cell>
          <cell r="N315" t="str">
            <v>649000, г. Горно-Алтайск, ул.Чорос-Гуркина, 13</v>
          </cell>
          <cell r="O315" t="str">
            <v>город с населением менее 100 тыс.чел.</v>
          </cell>
          <cell r="P315" t="str">
            <v>центр субъекта РФ</v>
          </cell>
          <cell r="T315" t="str">
            <v>г.Горно-Алтайск</v>
          </cell>
        </row>
        <row r="316">
          <cell r="D316" t="str">
            <v>Опер.офис №8558/063</v>
          </cell>
          <cell r="F316" t="str">
            <v>Операционный офис - кассово-инкассаторский центр</v>
          </cell>
          <cell r="H316" t="str">
            <v>Кузнецов Игорь Иванович</v>
          </cell>
          <cell r="I316" t="str">
            <v>(38822)93379</v>
          </cell>
          <cell r="N316" t="str">
            <v>649000, г.Горно-Алтайск, ул.Набережная, 39</v>
          </cell>
          <cell r="O316" t="str">
            <v>город с населением менее 100 тыс.чел.</v>
          </cell>
          <cell r="P316" t="str">
            <v>центр субъекта РФ</v>
          </cell>
          <cell r="T316" t="str">
            <v>г.Горно-Алтайск</v>
          </cell>
        </row>
        <row r="317">
          <cell r="D317" t="str">
            <v>Доп.офис №8558/064</v>
          </cell>
          <cell r="F317" t="str">
            <v>Дополнительный офис - специализированный филиал, обслуживающий юридических лиц</v>
          </cell>
          <cell r="H317" t="str">
            <v>Вакансия</v>
          </cell>
          <cell r="I317" t="str">
            <v>(800)5555777</v>
          </cell>
          <cell r="N317" t="str">
            <v>649000, г.Горно-Алтайск,ул.В.И.Чаптынова,2</v>
          </cell>
          <cell r="O317" t="str">
            <v>город с населением менее 100 тыс.чел.</v>
          </cell>
          <cell r="P317" t="str">
            <v>центр субъекта РФ</v>
          </cell>
          <cell r="T317" t="str">
            <v>г.Горно-Алтайск</v>
          </cell>
        </row>
        <row r="318">
          <cell r="D318" t="str">
            <v>Доп.офис №8558/07</v>
          </cell>
          <cell r="F318" t="str">
            <v>Дополнительный офис - специализированный филиал, обслуживающий физических лиц</v>
          </cell>
          <cell r="H318" t="str">
            <v>Жерноклева Надежда Владимировна</v>
          </cell>
          <cell r="I318" t="str">
            <v>(38844)29354</v>
          </cell>
          <cell r="N318" t="str">
            <v>649105, Майминский район, с.Кызыл-Озек, ул.Советская, 94</v>
          </cell>
          <cell r="O318" t="str">
            <v>сельский населенный пункт</v>
          </cell>
          <cell r="P318" t="str">
            <v>нас.пункт, не являющийся центром субъекта РФ</v>
          </cell>
          <cell r="S318" t="str">
            <v>Майминский район</v>
          </cell>
          <cell r="T318" t="str">
            <v>с.Кызыл-Озек</v>
          </cell>
        </row>
        <row r="319">
          <cell r="D319" t="str">
            <v>Офис СО №8558/90001</v>
          </cell>
          <cell r="F319" t="str">
            <v>Подразделение самообслуживания</v>
          </cell>
          <cell r="H319" t="str">
            <v>-</v>
          </cell>
          <cell r="I319" t="str">
            <v>(800)5555550</v>
          </cell>
          <cell r="J319" t="str">
            <v>-</v>
          </cell>
          <cell r="K319" t="str">
            <v>-</v>
          </cell>
          <cell r="L319">
            <v>41268</v>
          </cell>
          <cell r="M319" t="str">
            <v>ОС</v>
          </cell>
          <cell r="N319" t="str">
            <v>649000, г.Горно-Алтайск, пр-т Коммунистический, 6</v>
          </cell>
          <cell r="O319" t="str">
            <v>город с населением менее 100 тыс.чел.</v>
          </cell>
          <cell r="P319" t="str">
            <v>центр субъекта РФ</v>
          </cell>
          <cell r="T319" t="str">
            <v>г.Горно-Алтайск</v>
          </cell>
        </row>
        <row r="320">
          <cell r="D320" t="str">
            <v>Офис СО №8558/90002</v>
          </cell>
          <cell r="F320" t="str">
            <v>Подразделение самообслуживания</v>
          </cell>
          <cell r="H320" t="str">
            <v>-</v>
          </cell>
          <cell r="I320" t="str">
            <v>(800)5555550</v>
          </cell>
          <cell r="J320" t="str">
            <v>-</v>
          </cell>
          <cell r="K320" t="str">
            <v>-</v>
          </cell>
          <cell r="L320">
            <v>41268</v>
          </cell>
          <cell r="M320" t="str">
            <v>ОС</v>
          </cell>
          <cell r="N320" t="str">
            <v>649002, г.Горно-Алтайск, пр-т Коммунистический, 128</v>
          </cell>
          <cell r="O320" t="str">
            <v>город с населением менее 100 тыс.чел.</v>
          </cell>
          <cell r="P320" t="str">
            <v>центр субъекта РФ</v>
          </cell>
          <cell r="T320" t="str">
            <v>г.Горно-Алтайск</v>
          </cell>
        </row>
        <row r="321">
          <cell r="D321" t="str">
            <v>Офис СО №8558/90003</v>
          </cell>
          <cell r="F321" t="str">
            <v>Подразделение самообслуживания</v>
          </cell>
          <cell r="H321" t="str">
            <v>-</v>
          </cell>
          <cell r="I321" t="str">
            <v>(800)5555550</v>
          </cell>
          <cell r="J321" t="str">
            <v>-</v>
          </cell>
          <cell r="K321" t="str">
            <v>-</v>
          </cell>
          <cell r="L321">
            <v>41290</v>
          </cell>
          <cell r="M321" t="str">
            <v>ОС</v>
          </cell>
          <cell r="N321" t="str">
            <v>649000, г.Горно-Алтайск, пр-т Коммунистический, 14</v>
          </cell>
          <cell r="O321" t="str">
            <v>город с населением менее 100 тыс.чел.</v>
          </cell>
          <cell r="P321" t="str">
            <v>центр субъекта РФ</v>
          </cell>
          <cell r="T321" t="str">
            <v>г.Горно-Алтайск</v>
          </cell>
        </row>
        <row r="322">
          <cell r="D322" t="str">
            <v>Офис СО №8558/90004</v>
          </cell>
          <cell r="F322" t="str">
            <v>Подразделение самообслуживания</v>
          </cell>
          <cell r="H322" t="str">
            <v>-</v>
          </cell>
          <cell r="I322" t="str">
            <v>(800)5555550</v>
          </cell>
          <cell r="J322" t="str">
            <v>-</v>
          </cell>
          <cell r="K322" t="str">
            <v>-</v>
          </cell>
          <cell r="L322">
            <v>41253</v>
          </cell>
          <cell r="M322" t="str">
            <v>ОС</v>
          </cell>
          <cell r="N322" t="str">
            <v>649002, г.Горно-Алтайск, пр-т Коммунистический, 159</v>
          </cell>
          <cell r="O322" t="str">
            <v>город с населением менее 100 тыс.чел.</v>
          </cell>
          <cell r="P322" t="str">
            <v>центр субъекта РФ</v>
          </cell>
          <cell r="T322" t="str">
            <v>г.Горно-Алтайск</v>
          </cell>
        </row>
        <row r="323">
          <cell r="D323" t="str">
            <v>Офис СО №8558/90005</v>
          </cell>
          <cell r="F323" t="str">
            <v>Подразделение самообслуживания</v>
          </cell>
          <cell r="H323" t="str">
            <v>-</v>
          </cell>
          <cell r="I323" t="str">
            <v>(800)5555550</v>
          </cell>
          <cell r="J323" t="str">
            <v>-</v>
          </cell>
          <cell r="K323" t="str">
            <v>-</v>
          </cell>
          <cell r="L323">
            <v>41211</v>
          </cell>
          <cell r="M323" t="str">
            <v>ОС</v>
          </cell>
          <cell r="N323" t="str">
            <v>649000, г.Горно-Алтайск, ул.В.И.Чаптынова,2</v>
          </cell>
          <cell r="O323" t="str">
            <v>город с населением менее 100 тыс.чел.</v>
          </cell>
          <cell r="P323" t="str">
            <v>центр субъекта РФ</v>
          </cell>
          <cell r="T323" t="str">
            <v>г.Горно-Алтайск</v>
          </cell>
        </row>
        <row r="324">
          <cell r="D324" t="str">
            <v>Офис СО №8558/90006</v>
          </cell>
          <cell r="F324" t="str">
            <v>Подразделение самообслуживания</v>
          </cell>
          <cell r="H324" t="str">
            <v>-</v>
          </cell>
          <cell r="I324" t="str">
            <v>(800)5555550</v>
          </cell>
          <cell r="J324" t="str">
            <v>-</v>
          </cell>
          <cell r="K324" t="str">
            <v>-</v>
          </cell>
          <cell r="L324">
            <v>41169</v>
          </cell>
          <cell r="M324" t="str">
            <v>ОС</v>
          </cell>
          <cell r="N324" t="str">
            <v>649100, с.Майма, ул.Ленина,12а</v>
          </cell>
          <cell r="O324" t="str">
            <v>сельский населенный пункт</v>
          </cell>
          <cell r="P324" t="str">
            <v>нас.пункт, не являющийся центром субъекта РФ</v>
          </cell>
          <cell r="T324" t="str">
            <v>с.Майма</v>
          </cell>
        </row>
        <row r="325">
          <cell r="D325" t="str">
            <v>Офис СО №8558/90007</v>
          </cell>
          <cell r="F325" t="str">
            <v>Подразделение самообслуживания</v>
          </cell>
          <cell r="H325" t="str">
            <v>-</v>
          </cell>
          <cell r="I325" t="str">
            <v>(800)5555550</v>
          </cell>
          <cell r="J325" t="str">
            <v>-</v>
          </cell>
          <cell r="K325" t="str">
            <v>-</v>
          </cell>
          <cell r="L325">
            <v>41211</v>
          </cell>
          <cell r="M325" t="str">
            <v>ОС</v>
          </cell>
          <cell r="N325" t="str">
            <v>649000, г.Горно-Алтайск, ул.Чорос-Гуркина,39</v>
          </cell>
          <cell r="O325" t="str">
            <v>город с населением менее 100 тыс.чел.</v>
          </cell>
          <cell r="P325" t="str">
            <v>центр субъекта РФ</v>
          </cell>
          <cell r="T325" t="str">
            <v>г.Горно-Алтайск</v>
          </cell>
        </row>
        <row r="326">
          <cell r="D326" t="str">
            <v>Кызылское головное отделение №8591</v>
          </cell>
          <cell r="F326" t="str">
            <v>Головное отделение ПАО Сбербанк 2 категории</v>
          </cell>
          <cell r="G326" t="str">
            <v>1481/1542</v>
          </cell>
          <cell r="H326" t="str">
            <v>Грудинина Ирина Вячеславовна</v>
          </cell>
          <cell r="I326" t="str">
            <v>(39422)35933</v>
          </cell>
          <cell r="N326" t="str">
            <v>667000, г.Кызыл, ул.Кочетова, 34а</v>
          </cell>
          <cell r="O326" t="str">
            <v>город с населением от 100 до 500 тыс.чел.</v>
          </cell>
          <cell r="P326" t="str">
            <v>центр субъекта РФ</v>
          </cell>
          <cell r="T326" t="str">
            <v>г.Кызыл</v>
          </cell>
        </row>
        <row r="327">
          <cell r="D327" t="str">
            <v>Доп.офис №8591/01</v>
          </cell>
          <cell r="F327" t="str">
            <v>Дополнительный офис - специализированный филиал, обслуживающий физических лиц</v>
          </cell>
          <cell r="H327" t="str">
            <v>Кужугет Сайлык Торлуковна</v>
          </cell>
          <cell r="I327" t="str">
            <v>(39422)52293</v>
          </cell>
          <cell r="L327">
            <v>41029</v>
          </cell>
          <cell r="M327" t="str">
            <v>Б</v>
          </cell>
          <cell r="N327" t="str">
            <v>667003, г.Кызыл, ул. Ооржака Лопсанчапа, д.40, пом.1-8, 8"а", 9-11</v>
          </cell>
          <cell r="O327" t="str">
            <v>город с населением от 100 до 500 тыс.чел.</v>
          </cell>
          <cell r="P327" t="str">
            <v>центр субъекта РФ</v>
          </cell>
          <cell r="T327" t="str">
            <v>г.Кызыл</v>
          </cell>
        </row>
        <row r="328">
          <cell r="D328" t="str">
            <v>Доп.офис №8591/010</v>
          </cell>
          <cell r="F328" t="str">
            <v>Дополнительный офис - специализированный филиал, обслуживающий физических лиц</v>
          </cell>
          <cell r="H328" t="str">
            <v>Оюн Надежда Васильевна</v>
          </cell>
          <cell r="I328" t="str">
            <v>(39422)93380</v>
          </cell>
          <cell r="L328">
            <v>42215</v>
          </cell>
          <cell r="M328" t="str">
            <v>Б</v>
          </cell>
          <cell r="N328" t="str">
            <v>667003, г.Кызыл, ул.Московская, д.101 "а"</v>
          </cell>
          <cell r="O328" t="str">
            <v>город с населением от 100 до 500 тыс.чел.</v>
          </cell>
          <cell r="P328" t="str">
            <v>центр субъекта РФ</v>
          </cell>
          <cell r="T328" t="str">
            <v>г.Кызыл</v>
          </cell>
        </row>
        <row r="329">
          <cell r="D329" t="str">
            <v>Доп.офис №8591/011</v>
          </cell>
          <cell r="F329" t="str">
            <v>Дополнительный офис - специализированный филиал, обслуживающий физических лиц</v>
          </cell>
          <cell r="H329" t="str">
            <v>Бумба Алимаа Николаевна</v>
          </cell>
          <cell r="I329" t="str">
            <v>(39422)21339</v>
          </cell>
          <cell r="N329" t="str">
            <v>668070, п.Каа-Хем, ул.25 Лет Советской Тувы, 9</v>
          </cell>
          <cell r="O329" t="str">
            <v>поселок городского типа, рабочий поселок</v>
          </cell>
          <cell r="P329" t="str">
            <v>нас.пункт, не являющийся центром субъекта РФ</v>
          </cell>
          <cell r="T329" t="str">
            <v>п.Каа-Хем</v>
          </cell>
        </row>
        <row r="330">
          <cell r="D330" t="str">
            <v>Доп.офис №8591/012</v>
          </cell>
          <cell r="F330" t="str">
            <v>Дополнительный офис - специализированный филиал, обслуживающий физических лиц</v>
          </cell>
          <cell r="H330" t="str">
            <v>Шулуу Людмила Кызыл-ооловна</v>
          </cell>
          <cell r="I330" t="str">
            <v>(39452)22367</v>
          </cell>
          <cell r="N330" t="str">
            <v>668330, с.Хову-Аксы, ул.Гагарина, 12</v>
          </cell>
          <cell r="O330" t="str">
            <v>сельский населенный пункт</v>
          </cell>
          <cell r="P330" t="str">
            <v>нас.пункт, не являющийся центром субъекта РФ</v>
          </cell>
          <cell r="T330" t="str">
            <v>с.Хову-Аксы</v>
          </cell>
        </row>
        <row r="331">
          <cell r="D331" t="str">
            <v>Доп.офис №8591/013</v>
          </cell>
          <cell r="F331" t="str">
            <v>Дополнительный офис - специализированный филиал, обслуживающий физических лиц</v>
          </cell>
          <cell r="H331" t="str">
            <v>Шойдак Росина Тамбовна</v>
          </cell>
          <cell r="I331" t="str">
            <v>(39438)21125</v>
          </cell>
          <cell r="N331" t="str">
            <v>668360, с.Самагалтай, ул. А.Ч. Кунаа, 57</v>
          </cell>
          <cell r="O331" t="str">
            <v>сельский населенный пункт</v>
          </cell>
          <cell r="P331" t="str">
            <v>нас.пункт, не являющийся центром субъекта РФ</v>
          </cell>
          <cell r="T331" t="str">
            <v>с.Самагалтай</v>
          </cell>
        </row>
        <row r="332">
          <cell r="D332" t="str">
            <v>Доп.офис №8591/014</v>
          </cell>
          <cell r="F332" t="str">
            <v>Дополнительный офис - специализированный филиал, обслуживающий физических лиц</v>
          </cell>
          <cell r="H332" t="str">
            <v>Сандып Ольга Васильевна</v>
          </cell>
          <cell r="I332" t="str">
            <v>(39439)22481</v>
          </cell>
          <cell r="N332" t="str">
            <v>668380, с.Эрзин, ул.Пионерская, 4</v>
          </cell>
          <cell r="O332" t="str">
            <v>сельский населенный пункт</v>
          </cell>
          <cell r="P332" t="str">
            <v>нас.пункт, не являющийся центром субъекта РФ</v>
          </cell>
          <cell r="Q332" t="str">
            <v>ДА</v>
          </cell>
          <cell r="R332">
            <v>668360</v>
          </cell>
          <cell r="T332" t="str">
            <v>с.Самагалтай</v>
          </cell>
        </row>
        <row r="333">
          <cell r="D333" t="str">
            <v>Доп.офис №8591/015</v>
          </cell>
          <cell r="F333" t="str">
            <v>Дополнительный офис - специализированный филиал, обслуживающий физических лиц</v>
          </cell>
          <cell r="H333" t="str">
            <v>Салчак Чечек Аракчааевна</v>
          </cell>
          <cell r="I333" t="str">
            <v>(39432)22513</v>
          </cell>
          <cell r="N333" t="str">
            <v>668410, с.Сарыг-Сеп, ул.Енисейская, 158а</v>
          </cell>
          <cell r="O333" t="str">
            <v>сельский населенный пункт</v>
          </cell>
          <cell r="P333" t="str">
            <v>нас.пункт, не являющийся центром субъекта РФ</v>
          </cell>
          <cell r="T333" t="str">
            <v>с.Сарыг-Сеп</v>
          </cell>
        </row>
        <row r="334">
          <cell r="D334" t="str">
            <v>Доп.офис №8591/016</v>
          </cell>
          <cell r="F334" t="str">
            <v>Дополнительный офис - специализированный филиал, обслуживающий физических лиц</v>
          </cell>
          <cell r="H334" t="str">
            <v>Долгих Елена Леонидовна</v>
          </cell>
          <cell r="I334" t="str">
            <v>(39450)21586</v>
          </cell>
          <cell r="N334" t="str">
            <v>668530, п.Тоора-Хем, ул.Октябрьская, 24</v>
          </cell>
          <cell r="O334" t="str">
            <v>сельский населенный пункт</v>
          </cell>
          <cell r="P334" t="str">
            <v>нас.пункт, не являющийся центром субъекта РФ</v>
          </cell>
          <cell r="T334" t="str">
            <v>п.Тоора-Хем</v>
          </cell>
        </row>
        <row r="335">
          <cell r="D335" t="str">
            <v>Доп.офис №8591/02</v>
          </cell>
          <cell r="F335" t="str">
            <v>Дополнительный офис - специализированный филиал, обслуживающий физических лиц</v>
          </cell>
          <cell r="H335" t="str">
            <v>Титова Наталья Сергеевна</v>
          </cell>
          <cell r="I335" t="str">
            <v>(39435)21372</v>
          </cell>
          <cell r="N335" t="str">
            <v>668510, г.Туран, ул.Щетинкина, 14</v>
          </cell>
          <cell r="O335" t="str">
            <v>город с населением менее 100 тыс.чел.</v>
          </cell>
          <cell r="P335" t="str">
            <v>нас.пункт, не являющийся центром субъекта РФ</v>
          </cell>
          <cell r="T335" t="str">
            <v>г.Туран</v>
          </cell>
        </row>
        <row r="336">
          <cell r="D336" t="str">
            <v>Доп.офис №8591/020</v>
          </cell>
          <cell r="F336" t="str">
            <v>Дополнительный офис - специализированный филиал, обслуживающий физических лиц</v>
          </cell>
          <cell r="H336" t="str">
            <v>Анай-оол Наныч Павлович</v>
          </cell>
          <cell r="I336" t="str">
            <v>(39434)21061</v>
          </cell>
          <cell r="N336" t="str">
            <v>668214, г.Чадан, ул.Кирова, 12</v>
          </cell>
          <cell r="O336" t="str">
            <v>город с населением менее 100 тыс.чел.</v>
          </cell>
          <cell r="P336" t="str">
            <v>нас.пункт, не являющийся центром субъекта РФ</v>
          </cell>
          <cell r="T336" t="str">
            <v>г.Чадан</v>
          </cell>
        </row>
        <row r="337">
          <cell r="D337" t="str">
            <v>Доп.офис №8591/022</v>
          </cell>
          <cell r="F337" t="str">
            <v>Дополнительный офис - специализированный филиал, обслуживающий физических лиц</v>
          </cell>
          <cell r="H337" t="str">
            <v>Сендин Иона Семеновна</v>
          </cell>
          <cell r="I337" t="str">
            <v>(39436)21240</v>
          </cell>
          <cell r="N337" t="str">
            <v>668210, г.Шагонар, ул.Октябрьская, 3</v>
          </cell>
          <cell r="O337" t="str">
            <v>город с населением менее 100 тыс.чел.</v>
          </cell>
          <cell r="P337" t="str">
            <v>нас.пункт, не являющийся центром субъекта РФ</v>
          </cell>
          <cell r="T337" t="str">
            <v>г.Шагонар</v>
          </cell>
        </row>
        <row r="338">
          <cell r="D338" t="str">
            <v>Доп.офис №8591/025</v>
          </cell>
          <cell r="F338" t="str">
            <v>Дополнительный офис - специализированный филиал, обслуживающий физических лиц</v>
          </cell>
          <cell r="H338" t="str">
            <v>Ходакова Ирина Михайловна</v>
          </cell>
          <cell r="I338" t="str">
            <v>(39437)21265</v>
          </cell>
          <cell r="N338" t="str">
            <v>668310, с.Бай-Хаак, ул.Белинского, 4</v>
          </cell>
          <cell r="O338" t="str">
            <v>сельский населенный пункт</v>
          </cell>
          <cell r="P338" t="str">
            <v>нас.пункт, не являющийся центром субъекта РФ</v>
          </cell>
          <cell r="T338" t="str">
            <v>с.Бай-Хаак</v>
          </cell>
        </row>
        <row r="339">
          <cell r="D339" t="str">
            <v>Доп.офис №8591/026</v>
          </cell>
          <cell r="F339" t="str">
            <v>Дополнительный офис - специализированный филиал, обслуживающий физических лиц</v>
          </cell>
          <cell r="H339" t="str">
            <v>Сагаан Айсу Михайловна</v>
          </cell>
          <cell r="I339" t="str">
            <v>(39437)25114</v>
          </cell>
          <cell r="N339" t="str">
            <v>668342, с.Балгазын, ул.Советская, 57</v>
          </cell>
          <cell r="O339" t="str">
            <v>сельский населенный пункт</v>
          </cell>
          <cell r="P339" t="str">
            <v>нас.пункт, не являющийся центром субъекта РФ</v>
          </cell>
          <cell r="T339" t="str">
            <v>с.Балгазын</v>
          </cell>
        </row>
        <row r="340">
          <cell r="D340" t="str">
            <v>Доп.офис №8591/03</v>
          </cell>
          <cell r="F340" t="str">
            <v>Дополнительный офис - специализированный филиал, обслуживающий физических лиц</v>
          </cell>
          <cell r="H340" t="str">
            <v>Ондар Артем Доруг-оолович</v>
          </cell>
          <cell r="I340" t="str">
            <v>(39422)29103</v>
          </cell>
          <cell r="L340">
            <v>40883</v>
          </cell>
          <cell r="M340" t="str">
            <v>Б</v>
          </cell>
          <cell r="N340" t="str">
            <v>667001, г.Кызыл, ул.Дружба, 15а</v>
          </cell>
          <cell r="O340" t="str">
            <v>город с населением от 100 до 500 тыс.чел.</v>
          </cell>
          <cell r="P340" t="str">
            <v>центр субъекта РФ</v>
          </cell>
          <cell r="T340" t="str">
            <v>г.Кызыл</v>
          </cell>
        </row>
        <row r="341">
          <cell r="D341" t="str">
            <v>Доп.офис №8591/032</v>
          </cell>
          <cell r="F341" t="str">
            <v>Дополнительный офис - специализированный филиал, обслуживающий физических лиц</v>
          </cell>
          <cell r="H341" t="str">
            <v>Монгуш Амелья Калдар-ооловна</v>
          </cell>
          <cell r="I341" t="str">
            <v>(39442)21359</v>
          </cell>
          <cell r="N341" t="str">
            <v>668010, с.Тээли, ул.Комсомольская, 12</v>
          </cell>
          <cell r="O341" t="str">
            <v>сельский населенный пункт</v>
          </cell>
          <cell r="P341" t="str">
            <v>нас.пункт, не являющийся центром субъекта РФ</v>
          </cell>
          <cell r="T341" t="str">
            <v>с.Тээли</v>
          </cell>
        </row>
        <row r="342">
          <cell r="D342" t="str">
            <v>Доп.офис №8591/033</v>
          </cell>
          <cell r="F342" t="str">
            <v>Дополнительный офис - специализированный филиал, обслуживающий физических лиц</v>
          </cell>
          <cell r="H342" t="str">
            <v>Салчак Айланмаа Маар-ооловна</v>
          </cell>
          <cell r="I342" t="str">
            <v>(39441)21301</v>
          </cell>
          <cell r="N342" t="str">
            <v>668040, с.Кызыл-Мажалык, ул.Б.Бадыргы, 36</v>
          </cell>
          <cell r="O342" t="str">
            <v>сельский населенный пункт</v>
          </cell>
          <cell r="P342" t="str">
            <v>нас.пункт, не являющийся центром субъекта РФ</v>
          </cell>
          <cell r="T342" t="str">
            <v>с.Кызыл-Мажалык</v>
          </cell>
        </row>
        <row r="343">
          <cell r="D343" t="str">
            <v>Доп.офис №8591/035</v>
          </cell>
          <cell r="F343" t="str">
            <v>Дополнительный офис - специализированный филиал, обслуживающий физических лиц</v>
          </cell>
          <cell r="H343" t="str">
            <v>Куулар Аян Валериевич</v>
          </cell>
          <cell r="I343" t="str">
            <v>(39433)21352</v>
          </cell>
          <cell r="N343" t="str">
            <v>668050, г.Ак-Довурак, ул.Юбилейная, д.3, пом.19, 20, 21, 22</v>
          </cell>
          <cell r="O343" t="str">
            <v>город с населением менее 100 тыс.чел.</v>
          </cell>
          <cell r="P343" t="str">
            <v>нас.пункт, не являющийся центром субъекта РФ</v>
          </cell>
          <cell r="T343" t="str">
            <v>г.Ак-Довурак</v>
          </cell>
        </row>
        <row r="344">
          <cell r="D344" t="str">
            <v>Опер.офис №8591/036</v>
          </cell>
          <cell r="E344" t="str">
            <v>КИЦ Кызылский</v>
          </cell>
          <cell r="F344" t="str">
            <v>Операционный офис - кассово-инкассаторский центр</v>
          </cell>
          <cell r="H344" t="str">
            <v>Кара-сал Шолбан Николаевич</v>
          </cell>
          <cell r="I344" t="str">
            <v>(39422)93391</v>
          </cell>
          <cell r="N344" t="str">
            <v>667000, г.Кызыл, ул.Кочетова, д.34 "а", пом.2, 4, 7, 8, 14, 18</v>
          </cell>
          <cell r="O344" t="str">
            <v>город с населением от 100 до 500 тыс.чел.</v>
          </cell>
          <cell r="P344" t="str">
            <v>центр субъекта РФ</v>
          </cell>
          <cell r="T344" t="str">
            <v>г.Кызыл</v>
          </cell>
        </row>
        <row r="345">
          <cell r="D345" t="str">
            <v>Доп.офис №8591/037</v>
          </cell>
          <cell r="F345" t="str">
            <v>Дополнительный офис - специализированный филиал, обслуживающий физических лиц</v>
          </cell>
          <cell r="H345" t="str">
            <v>Танзы-Белек Чечена Борисовна</v>
          </cell>
          <cell r="I345" t="str">
            <v>(39422)95497</v>
          </cell>
          <cell r="L345">
            <v>41455</v>
          </cell>
          <cell r="M345" t="str">
            <v>VIP</v>
          </cell>
          <cell r="N345" t="str">
            <v>667000, г.Кызыл, ул.Кочетова, д.34 "а", офис 1</v>
          </cell>
          <cell r="O345" t="str">
            <v>город с населением от 100 до 500 тыс.чел.</v>
          </cell>
          <cell r="P345" t="str">
            <v>центр субъекта РФ</v>
          </cell>
          <cell r="T345" t="str">
            <v>г.Кызыл</v>
          </cell>
        </row>
        <row r="346">
          <cell r="D346" t="str">
            <v>Доп.офис №8591/04</v>
          </cell>
          <cell r="F346" t="str">
            <v>Дополнительный офис - специализированный филиал, обслуживающий юридических лиц</v>
          </cell>
          <cell r="H346" t="str">
            <v>Ондар Чечен Доктугуевна</v>
          </cell>
          <cell r="I346" t="str">
            <v>(800)5555777</v>
          </cell>
          <cell r="L346">
            <v>40951</v>
          </cell>
          <cell r="M346" t="str">
            <v>ЦРБ1</v>
          </cell>
          <cell r="N346" t="str">
            <v>667000, г.Кызыл, ул.Кочетова, 31</v>
          </cell>
          <cell r="O346" t="str">
            <v>город с населением от 100 до 500 тыс.чел.</v>
          </cell>
          <cell r="P346" t="str">
            <v>центр субъекта РФ</v>
          </cell>
          <cell r="T346" t="str">
            <v>г.Кызыл</v>
          </cell>
        </row>
        <row r="347">
          <cell r="D347" t="str">
            <v>Доп.офис №8591/05</v>
          </cell>
          <cell r="F347" t="str">
            <v>Дополнительный офис - специализированный филиал, обслуживающий физических лиц</v>
          </cell>
          <cell r="H347" t="str">
            <v>Клюкина Ирина Вячеславовна</v>
          </cell>
          <cell r="I347" t="str">
            <v>(39422)95400</v>
          </cell>
          <cell r="L347">
            <v>41267</v>
          </cell>
          <cell r="M347" t="str">
            <v>Бпк</v>
          </cell>
          <cell r="N347" t="str">
            <v>667002, г.Кызыл, ул.Кочетова, д.43</v>
          </cell>
          <cell r="O347" t="str">
            <v>город с населением от 100 до 500 тыс.чел.</v>
          </cell>
          <cell r="P347" t="str">
            <v>центр субъекта РФ</v>
          </cell>
          <cell r="T347" t="str">
            <v>г.Кызыл</v>
          </cell>
        </row>
        <row r="348">
          <cell r="D348" t="str">
            <v>Доп.офис №8591/06</v>
          </cell>
          <cell r="F348" t="str">
            <v>Дополнительный офис - специализированный филиал, обслуживающий физических лиц</v>
          </cell>
          <cell r="H348" t="str">
            <v>Бегзи Аяна Владимировна</v>
          </cell>
          <cell r="I348" t="str">
            <v>(39422)95430</v>
          </cell>
          <cell r="L348">
            <v>41272</v>
          </cell>
          <cell r="M348" t="str">
            <v>Б</v>
          </cell>
          <cell r="N348" t="str">
            <v>667005, г.Кызыл, ул.Ленина, 50</v>
          </cell>
          <cell r="O348" t="str">
            <v>город с населением от 100 до 500 тыс.чел.</v>
          </cell>
          <cell r="P348" t="str">
            <v>центр субъекта РФ</v>
          </cell>
          <cell r="T348" t="str">
            <v>г.Кызыл</v>
          </cell>
        </row>
        <row r="349">
          <cell r="D349" t="str">
            <v>Доп.офис №8591/08</v>
          </cell>
          <cell r="F349" t="str">
            <v>Дополнительный офис - специализированный филиал, обслуживающий физических лиц</v>
          </cell>
          <cell r="H349" t="str">
            <v>Бойду Наталья Алексеевна</v>
          </cell>
          <cell r="I349" t="str">
            <v>(39422)60284</v>
          </cell>
          <cell r="L349">
            <v>40883</v>
          </cell>
          <cell r="M349" t="str">
            <v>Б</v>
          </cell>
          <cell r="N349" t="str">
            <v>667003, г.Кызыл, ул.Калинина, 24б</v>
          </cell>
          <cell r="O349" t="str">
            <v>город с населением от 100 до 500 тыс.чел.</v>
          </cell>
          <cell r="P349" t="str">
            <v>центр субъекта РФ</v>
          </cell>
          <cell r="T349" t="str">
            <v>г.Кызыл</v>
          </cell>
        </row>
        <row r="350">
          <cell r="D350" t="str">
            <v>Офис СО №8591/8021</v>
          </cell>
          <cell r="F350" t="str">
            <v>Подразделение самообслуживания</v>
          </cell>
          <cell r="H350" t="str">
            <v>Акчурина Елена Геннадьевна</v>
          </cell>
          <cell r="I350" t="str">
            <v>(391)2989426</v>
          </cell>
          <cell r="L350">
            <v>41455</v>
          </cell>
          <cell r="M350" t="str">
            <v>МО</v>
          </cell>
          <cell r="N350" t="str">
            <v>667000, г.Кызыл, ул.Тувинских добровольцев, 8</v>
          </cell>
          <cell r="O350" t="str">
            <v>город с населением от 100 до 500 тыс.чел.</v>
          </cell>
          <cell r="P350" t="str">
            <v>центр субъекта РФ</v>
          </cell>
          <cell r="T350" t="str">
            <v>г.Кызыл</v>
          </cell>
        </row>
        <row r="351">
          <cell r="D351" t="str">
            <v>Офис СО №8591/8026</v>
          </cell>
          <cell r="F351" t="str">
            <v>Подразделение самообслуживания</v>
          </cell>
          <cell r="H351" t="str">
            <v>Акчурина Елена Геннадьевна</v>
          </cell>
          <cell r="I351" t="str">
            <v>(391)2598323</v>
          </cell>
          <cell r="L351">
            <v>41603</v>
          </cell>
          <cell r="M351" t="str">
            <v>МО</v>
          </cell>
          <cell r="N351" t="str">
            <v>667901, Республика Тыва, пгт.Каа-Хем, ул.Таежная, 20</v>
          </cell>
          <cell r="O351" t="str">
            <v>поселок городского типа, рабочий поселок</v>
          </cell>
          <cell r="P351" t="str">
            <v>нас.пункт, не являющийся центром субъекта РФ</v>
          </cell>
          <cell r="T351" t="str">
            <v>пгт.Каа-Хем</v>
          </cell>
        </row>
        <row r="352">
          <cell r="D352" t="str">
            <v>Офис СО №8591/9010</v>
          </cell>
          <cell r="F352" t="str">
            <v>Подразделение самообслуживания</v>
          </cell>
          <cell r="H352" t="str">
            <v>Лукашов Дмитрий Михайлович</v>
          </cell>
          <cell r="I352" t="str">
            <v>(391)2919571</v>
          </cell>
          <cell r="L352">
            <v>40837</v>
          </cell>
          <cell r="M352" t="str">
            <v>ОС</v>
          </cell>
          <cell r="N352" t="str">
            <v>667000, г.Кызыл, ул.Дружбы, 56</v>
          </cell>
          <cell r="O352" t="str">
            <v>город с населением от 100 до 500 тыс.чел.</v>
          </cell>
          <cell r="P352" t="str">
            <v>центр субъекта РФ</v>
          </cell>
          <cell r="T352" t="str">
            <v>г.Кызыл</v>
          </cell>
        </row>
        <row r="353">
          <cell r="D353" t="str">
            <v>Офис СО №8591/9023</v>
          </cell>
          <cell r="F353" t="str">
            <v>Подразделение самообслуживания</v>
          </cell>
          <cell r="H353" t="str">
            <v>Лукашов Дмитрий Михайлович</v>
          </cell>
          <cell r="I353" t="str">
            <v>(391)2919571</v>
          </cell>
          <cell r="L353">
            <v>41425</v>
          </cell>
          <cell r="M353" t="str">
            <v>ОС</v>
          </cell>
          <cell r="N353" t="str">
            <v>667000, г.Кызыл, ул.Кечил-оола, 15к, стр.2</v>
          </cell>
          <cell r="O353" t="str">
            <v>город с населением от 100 до 500 тыс.чел.</v>
          </cell>
          <cell r="P353" t="str">
            <v>центр субъекта РФ</v>
          </cell>
          <cell r="T353" t="str">
            <v>г.Кызыл</v>
          </cell>
        </row>
        <row r="354">
          <cell r="D354" t="str">
            <v>Офис СО №8591/9028</v>
          </cell>
          <cell r="F354" t="str">
            <v>Подразделение самообслуживания</v>
          </cell>
          <cell r="H354" t="str">
            <v>Лукашов Дмитрий Михайлович</v>
          </cell>
          <cell r="I354" t="str">
            <v>(391)2919571</v>
          </cell>
          <cell r="L354">
            <v>41082</v>
          </cell>
          <cell r="M354" t="str">
            <v>ОС</v>
          </cell>
          <cell r="N354" t="str">
            <v>667000, г.Кызыл, ул.Колхозная, 67, стр.1</v>
          </cell>
          <cell r="O354" t="str">
            <v>город с населением от 100 до 500 тыс.чел.</v>
          </cell>
          <cell r="P354" t="str">
            <v>центр субъекта РФ</v>
          </cell>
          <cell r="T354" t="str">
            <v>г.Кызыл</v>
          </cell>
        </row>
        <row r="355">
          <cell r="D355" t="str">
            <v>Офис СО №8591/9039</v>
          </cell>
          <cell r="F355" t="str">
            <v>Подразделение самообслуживания</v>
          </cell>
          <cell r="H355" t="str">
            <v>Лукашов Дмитрий Михайлович</v>
          </cell>
          <cell r="I355" t="str">
            <v>(391)2919571</v>
          </cell>
          <cell r="L355">
            <v>41152</v>
          </cell>
          <cell r="M355" t="str">
            <v>ОС</v>
          </cell>
          <cell r="N355" t="str">
            <v>667000, г.Кызыл, ул.Московская, 100Б</v>
          </cell>
          <cell r="O355" t="str">
            <v>город с населением от 100 до 500 тыс.чел.</v>
          </cell>
          <cell r="P355" t="str">
            <v>центр субъекта РФ</v>
          </cell>
          <cell r="T355" t="str">
            <v>г.Кызыл</v>
          </cell>
        </row>
        <row r="356">
          <cell r="D356" t="str">
            <v>Абаканское головное отделение №8602</v>
          </cell>
          <cell r="F356" t="str">
            <v>Головное отделение ПАО Сбербанк 2 категории</v>
          </cell>
          <cell r="G356" t="str">
            <v>1481/1662</v>
          </cell>
          <cell r="H356" t="str">
            <v>Романов Александр Юрьевич</v>
          </cell>
          <cell r="I356" t="str">
            <v>(3902)358411</v>
          </cell>
          <cell r="N356" t="str">
            <v>655017, г.Абакан, улица Пушкина, 165, литер А, помещение 2Н, помещение3Н</v>
          </cell>
          <cell r="O356" t="str">
            <v>город с населением от 100 до 500 тыс.чел.</v>
          </cell>
          <cell r="P356" t="str">
            <v>центр субъекта РФ</v>
          </cell>
          <cell r="T356" t="str">
            <v>г.Абакан</v>
          </cell>
        </row>
        <row r="357">
          <cell r="D357" t="str">
            <v>Доп.офис №8602/01</v>
          </cell>
          <cell r="F357" t="str">
            <v>Дополнительный офис - специализированный филиал, обслуживающий физических лиц</v>
          </cell>
          <cell r="H357" t="str">
            <v>Чаптыков Владислав Юрьевич</v>
          </cell>
          <cell r="I357" t="str">
            <v>(3902)240523</v>
          </cell>
          <cell r="L357">
            <v>40862</v>
          </cell>
          <cell r="M357" t="str">
            <v>Бпк</v>
          </cell>
          <cell r="N357" t="str">
            <v>655017, г.Абакан, ул.Чертыгашева, 102, помещение 76Н</v>
          </cell>
          <cell r="O357" t="str">
            <v>город с населением от 100 до 500 тыс.чел.</v>
          </cell>
          <cell r="P357" t="str">
            <v>центр субъекта РФ</v>
          </cell>
          <cell r="T357" t="str">
            <v>г.Абакан</v>
          </cell>
        </row>
        <row r="358">
          <cell r="D358" t="str">
            <v>Опер.касса №8602/0100</v>
          </cell>
          <cell r="F358" t="str">
            <v>Операционная касса вне кассового узла</v>
          </cell>
          <cell r="H358" t="str">
            <v>вакансия</v>
          </cell>
          <cell r="I358" t="str">
            <v>(39041)24715</v>
          </cell>
          <cell r="N358" t="str">
            <v>655674, с.Очуры, ул.Советская, 146</v>
          </cell>
          <cell r="O358" t="str">
            <v>сельский населенный пункт</v>
          </cell>
          <cell r="P358" t="str">
            <v>нас.пункт, не являющийся центром субъекта РФ</v>
          </cell>
          <cell r="Q358" t="str">
            <v>ДА</v>
          </cell>
          <cell r="T358" t="str">
            <v>г.Саяногорск</v>
          </cell>
        </row>
        <row r="359">
          <cell r="D359" t="str">
            <v>Доп.офис №8602/0101</v>
          </cell>
          <cell r="F359" t="str">
            <v>Дополнительный офис - специализированный филиал, обслуживающий физических лиц</v>
          </cell>
          <cell r="H359" t="str">
            <v>Дорохова Ольга Евгеньевна</v>
          </cell>
          <cell r="I359" t="str">
            <v>(39035)93935</v>
          </cell>
          <cell r="N359" t="str">
            <v>655200, с.Шира, ул.50 лет ВЛКСМ, 30</v>
          </cell>
          <cell r="O359" t="str">
            <v>сельский населенный пункт</v>
          </cell>
          <cell r="P359" t="str">
            <v>нас.пункт, не являющийся центром субъекта РФ</v>
          </cell>
          <cell r="T359" t="str">
            <v>с.Шира</v>
          </cell>
        </row>
        <row r="360">
          <cell r="D360" t="str">
            <v>Опер.касса №8602/0102</v>
          </cell>
          <cell r="F360" t="str">
            <v>Операционная касса вне кассового узла</v>
          </cell>
          <cell r="H360" t="str">
            <v>вакансия</v>
          </cell>
          <cell r="I360" t="str">
            <v>(39035)93664</v>
          </cell>
          <cell r="N360" t="str">
            <v>655211, с.Коммунар, ул.Пролетарская, 56</v>
          </cell>
          <cell r="O360" t="str">
            <v>сельский населенный пункт</v>
          </cell>
          <cell r="P360" t="str">
            <v>нас.пункт, не являющийся центром субъекта РФ</v>
          </cell>
          <cell r="Q360" t="str">
            <v>ДА</v>
          </cell>
          <cell r="R360">
            <v>655200</v>
          </cell>
          <cell r="T360" t="str">
            <v>с.Шира</v>
          </cell>
        </row>
        <row r="361">
          <cell r="D361" t="str">
            <v>Доп.офис №8602/0105</v>
          </cell>
          <cell r="F361" t="str">
            <v>Дополнительный офис - специализированный филиал, обслуживающий физических лиц</v>
          </cell>
          <cell r="H361" t="str">
            <v>Степанова Ирина Владимировна</v>
          </cell>
          <cell r="I361" t="str">
            <v>(39036)21067</v>
          </cell>
          <cell r="N361" t="str">
            <v>655250, п.Копьево, Орджоникидзевский район, ул.Ленина, строение.12, пом.1Н</v>
          </cell>
          <cell r="O361" t="str">
            <v>поселок городского типа, рабочий поселок</v>
          </cell>
          <cell r="P361" t="str">
            <v>нас.пункт, не являющийся центром субъекта РФ</v>
          </cell>
          <cell r="T361" t="str">
            <v>п.Копьево</v>
          </cell>
        </row>
        <row r="362">
          <cell r="D362" t="str">
            <v>Опер.касса №8602/0106</v>
          </cell>
          <cell r="F362" t="str">
            <v>Операционная касса вне кассового узла</v>
          </cell>
          <cell r="H362" t="str">
            <v>вакансия</v>
          </cell>
          <cell r="I362" t="str">
            <v>(39036)27425</v>
          </cell>
          <cell r="N362" t="str">
            <v>655261, Орджоникидзевский район, с.Сарала, ул.Центральная, 134</v>
          </cell>
          <cell r="O362" t="str">
            <v>сельский населенный пункт</v>
          </cell>
          <cell r="P362" t="str">
            <v>нас.пункт, не являющийся центром субъекта РФ</v>
          </cell>
          <cell r="Q362" t="str">
            <v>ДА</v>
          </cell>
          <cell r="R362">
            <v>655250</v>
          </cell>
          <cell r="T362" t="str">
            <v>п.Копьево</v>
          </cell>
        </row>
        <row r="363">
          <cell r="D363" t="str">
            <v>Опер.касса №8602/0107</v>
          </cell>
          <cell r="F363" t="str">
            <v>Операционная касса вне кассового узла</v>
          </cell>
          <cell r="H363" t="str">
            <v>Вербицкая Татьяна Андреевна</v>
          </cell>
          <cell r="I363" t="str">
            <v>(39036)24429</v>
          </cell>
          <cell r="N363" t="str">
            <v>655260, с.Устинкино, ул.Советская, 5, 1</v>
          </cell>
          <cell r="O363" t="str">
            <v>сельский населенный пункт</v>
          </cell>
          <cell r="P363" t="str">
            <v>нас.пункт, не являющийся центром субъекта РФ</v>
          </cell>
          <cell r="T363" t="str">
            <v>с.Устинкино</v>
          </cell>
        </row>
        <row r="364">
          <cell r="D364" t="str">
            <v>Опер.касса №8602/0108</v>
          </cell>
          <cell r="F364" t="str">
            <v>Операционная касса вне кассового узла</v>
          </cell>
          <cell r="H364" t="str">
            <v>вакансия</v>
          </cell>
          <cell r="I364" t="str">
            <v>(39036)26345</v>
          </cell>
          <cell r="N364" t="str">
            <v>655281, Орджоникидзевский район, с.Новомарьясово, ул.Чулымская, 46</v>
          </cell>
          <cell r="O364" t="str">
            <v>сельский населенный пункт</v>
          </cell>
          <cell r="P364" t="str">
            <v>нас.пункт, не являющийся центром субъекта РФ</v>
          </cell>
          <cell r="Q364" t="str">
            <v>ДА</v>
          </cell>
          <cell r="R364">
            <v>655250</v>
          </cell>
          <cell r="T364" t="str">
            <v>п.Копьево</v>
          </cell>
        </row>
        <row r="365">
          <cell r="D365" t="str">
            <v>Опер.касса №8602/0109</v>
          </cell>
          <cell r="F365" t="str">
            <v>Операционная касса вне кассового узла</v>
          </cell>
          <cell r="H365" t="str">
            <v>Вербицкая Татьяна Андреевна</v>
          </cell>
          <cell r="I365" t="str">
            <v>(39036)23393</v>
          </cell>
          <cell r="N365" t="str">
            <v>655270, с.Июс, ул.Центральная, 5</v>
          </cell>
          <cell r="O365" t="str">
            <v>сельский населенный пункт</v>
          </cell>
          <cell r="P365" t="str">
            <v>нас.пункт, не являющийся центром субъекта РФ</v>
          </cell>
          <cell r="T365" t="str">
            <v>с.Июс</v>
          </cell>
        </row>
        <row r="366">
          <cell r="D366" t="str">
            <v>Доп.офис №8602/0111</v>
          </cell>
          <cell r="F366" t="str">
            <v>Дополнительный офис - специализированный филиал, обслуживающий физических лиц</v>
          </cell>
          <cell r="H366" t="str">
            <v>Петрова Наталья Сергеевна</v>
          </cell>
          <cell r="I366" t="str">
            <v>(39045)95196</v>
          </cell>
          <cell r="N366" t="str">
            <v>655710, Аскизский район, с.Бельтирское, ул.Ленина, д.33</v>
          </cell>
          <cell r="O366" t="str">
            <v>сельский населенный пункт</v>
          </cell>
          <cell r="P366" t="str">
            <v>нас.пункт, не являющийся центром субъекта РФ</v>
          </cell>
          <cell r="T366" t="str">
            <v>с.Бельтирское</v>
          </cell>
        </row>
        <row r="367">
          <cell r="D367" t="str">
            <v>Опер.офис №8602/0112</v>
          </cell>
          <cell r="E367" t="str">
            <v>КИЦ Абаканский</v>
          </cell>
          <cell r="F367" t="str">
            <v>Операционный офис - кассово-инкассаторский центр</v>
          </cell>
          <cell r="H367" t="str">
            <v>Калинин Артем Викторович</v>
          </cell>
          <cell r="I367" t="str">
            <v>(3902)249030</v>
          </cell>
          <cell r="N367" t="str">
            <v>655017, г.Абакан, улица Пушкина, 165, литера А, помещение 2Н, помезение 3Н</v>
          </cell>
          <cell r="O367" t="str">
            <v>город с населением от 100 до 500 тыс.чел.</v>
          </cell>
          <cell r="P367" t="str">
            <v>центр субъекта РФ</v>
          </cell>
          <cell r="T367" t="str">
            <v>г.Абакан</v>
          </cell>
        </row>
        <row r="368">
          <cell r="D368" t="str">
            <v>Доп.офис №8602/0114</v>
          </cell>
          <cell r="F368" t="str">
            <v>Дополнительный офис - специализированный филиал, обслуживающий физических лиц</v>
          </cell>
          <cell r="H368" t="str">
            <v>Савостьянова Юлия Анатольевна</v>
          </cell>
          <cell r="I368" t="str">
            <v>(3902)249130</v>
          </cell>
          <cell r="L368">
            <v>41272</v>
          </cell>
          <cell r="M368" t="str">
            <v>VIP</v>
          </cell>
          <cell r="N368" t="str">
            <v>655017, г.Абакан, улица Пушкина, 165, литер А, помещение2Н, помещение3Н</v>
          </cell>
          <cell r="O368" t="str">
            <v>город с населением от 100 до 500 тыс.чел.</v>
          </cell>
          <cell r="P368" t="str">
            <v>центр субъекта РФ</v>
          </cell>
          <cell r="T368" t="str">
            <v>г.Абакан</v>
          </cell>
        </row>
        <row r="369">
          <cell r="D369" t="str">
            <v>Доп.офис №8602/0115</v>
          </cell>
          <cell r="F369" t="str">
            <v>Дополнительный офис - специализированный филиал, обслуживающий юридических лиц</v>
          </cell>
          <cell r="H369" t="str">
            <v>Рольгайзер Ирина Владимировна</v>
          </cell>
          <cell r="I369" t="str">
            <v>(800)5555777</v>
          </cell>
          <cell r="L369">
            <v>40938</v>
          </cell>
          <cell r="M369" t="str">
            <v>ЦРБ2</v>
          </cell>
          <cell r="N369" t="str">
            <v>655017, г.Абакан, улица Пушкина,  165, литер А, помещение 2Н, помещение 3Н</v>
          </cell>
          <cell r="O369" t="str">
            <v>город с населением от 100 до 500 тыс.чел.</v>
          </cell>
          <cell r="P369" t="str">
            <v>центр субъекта РФ</v>
          </cell>
          <cell r="T369" t="str">
            <v>г.Абакан</v>
          </cell>
        </row>
        <row r="370">
          <cell r="D370" t="str">
            <v>Доп.офис №8602/0116</v>
          </cell>
          <cell r="F370" t="str">
            <v>Дополнительный офис - специализированный филиал, обслуживающий юридических лиц</v>
          </cell>
          <cell r="H370" t="str">
            <v>Лейман Наталья Андреевна</v>
          </cell>
          <cell r="I370" t="str">
            <v>(800)5555777</v>
          </cell>
          <cell r="L370">
            <v>41304</v>
          </cell>
          <cell r="M370" t="str">
            <v>ЦРБ2</v>
          </cell>
          <cell r="N370" t="str">
            <v>655154, г.Черногорск, просп. Космонавтов, д.35, корпус 2, литера А</v>
          </cell>
          <cell r="O370" t="str">
            <v>город с населением менее 100 тыс.чел.</v>
          </cell>
          <cell r="P370" t="str">
            <v>нас.пункт, не являющийся центром субъекта РФ</v>
          </cell>
          <cell r="T370" t="str">
            <v>г.Черногорск</v>
          </cell>
        </row>
        <row r="371">
          <cell r="D371" t="str">
            <v>Доп.офис №8602/0117</v>
          </cell>
          <cell r="F371" t="str">
            <v>Дополнительный офис - специализированный филиал, обслуживающий юридических лиц</v>
          </cell>
          <cell r="H371" t="str">
            <v>Габдуллина Евгения Валерьевна</v>
          </cell>
          <cell r="I371" t="str">
            <v>(800)5555777</v>
          </cell>
          <cell r="L371">
            <v>40938</v>
          </cell>
          <cell r="M371" t="str">
            <v>ЦРБ2</v>
          </cell>
          <cell r="N371" t="str">
            <v>655600, г.Саяногорск, ул.Ленина, д.61</v>
          </cell>
          <cell r="O371" t="str">
            <v>город с населением менее 100 тыс.чел.</v>
          </cell>
          <cell r="P371" t="str">
            <v>нас.пункт, не являющийся центром субъекта РФ</v>
          </cell>
          <cell r="T371" t="str">
            <v>г.Саяногорск</v>
          </cell>
        </row>
        <row r="372">
          <cell r="D372" t="str">
            <v>Опер.офис №8602/0118</v>
          </cell>
          <cell r="E372" t="str">
            <v>КИЦ Саяногорский</v>
          </cell>
          <cell r="F372" t="str">
            <v>Операционный офис - кассово-инкассаторский центр</v>
          </cell>
          <cell r="H372" t="str">
            <v>Морозов Алексей Владимирович</v>
          </cell>
          <cell r="I372" t="str">
            <v>(39042)62464</v>
          </cell>
          <cell r="N372" t="str">
            <v>655600, г.Саяногорск, ул.Ленина, д.61</v>
          </cell>
          <cell r="O372" t="str">
            <v>город с населением менее 100 тыс.чел.</v>
          </cell>
          <cell r="P372" t="str">
            <v>нас.пункт, не являющийся центром субъекта РФ</v>
          </cell>
          <cell r="T372" t="str">
            <v>г.Саяногорск</v>
          </cell>
        </row>
        <row r="373">
          <cell r="D373" t="str">
            <v>Доп.офис №8602/0119</v>
          </cell>
          <cell r="F373" t="str">
            <v>Дополнительный офис - специализированный филиал, обслуживающий физических лиц</v>
          </cell>
          <cell r="H373" t="str">
            <v>Ермакова Наталья Николаевна</v>
          </cell>
          <cell r="I373" t="str">
            <v>(3902)249046</v>
          </cell>
          <cell r="L373">
            <v>41699</v>
          </cell>
          <cell r="M373" t="str">
            <v>Бпк</v>
          </cell>
          <cell r="N373" t="str">
            <v>655017, г.Абакан, улица Пушкина, 165, литер А, помещение3Н</v>
          </cell>
          <cell r="O373" t="str">
            <v>город с населением от 100 до 500 тыс.чел.</v>
          </cell>
          <cell r="P373" t="str">
            <v>центр субъекта РФ</v>
          </cell>
          <cell r="T373" t="str">
            <v>г.Абакан</v>
          </cell>
        </row>
        <row r="374">
          <cell r="D374" t="str">
            <v>Доп.офис №8602/024</v>
          </cell>
          <cell r="F374" t="str">
            <v>Дополнительный офис - специализированный филиал, обслуживающий физических лиц</v>
          </cell>
          <cell r="H374" t="str">
            <v>Воробьева Ирина Михайловна</v>
          </cell>
          <cell r="I374" t="str">
            <v>(3902)249380</v>
          </cell>
          <cell r="L374">
            <v>41656</v>
          </cell>
          <cell r="M374" t="str">
            <v>Б</v>
          </cell>
          <cell r="N374" t="str">
            <v>655016, г.Абакан, городской округ Абакан, просп.Дружбы Народов, строен.2А, литер А1А2А3А4</v>
          </cell>
          <cell r="O374" t="str">
            <v>город с населением от 100 до 500 тыс.чел.</v>
          </cell>
          <cell r="P374" t="str">
            <v>центр субъекта РФ</v>
          </cell>
          <cell r="T374" t="str">
            <v>г.Абакан</v>
          </cell>
        </row>
        <row r="375">
          <cell r="D375" t="str">
            <v>Доп.офис №8602/028</v>
          </cell>
          <cell r="F375" t="str">
            <v>Дополнительный офис - специализированный филиал, обслуживающий физических лиц</v>
          </cell>
          <cell r="H375" t="str">
            <v>Федосова Ирина Анатольевна</v>
          </cell>
          <cell r="I375" t="str">
            <v>(3902)341832</v>
          </cell>
          <cell r="L375">
            <v>41075</v>
          </cell>
          <cell r="M375" t="str">
            <v>Б</v>
          </cell>
          <cell r="N375" t="str">
            <v>655004, г.Абакан, улица Советская, д.169, пом.40Н</v>
          </cell>
          <cell r="O375" t="str">
            <v>город с населением от 100 до 500 тыс.чел.</v>
          </cell>
          <cell r="P375" t="str">
            <v>центр субъекта РФ</v>
          </cell>
          <cell r="T375" t="str">
            <v>г.Абакан</v>
          </cell>
        </row>
        <row r="376">
          <cell r="D376" t="str">
            <v>Доп.офис №8602/032</v>
          </cell>
          <cell r="F376" t="str">
            <v>Дополнительный офис - специализированный филиал, обслуживающий физических лиц</v>
          </cell>
          <cell r="H376" t="str">
            <v>Сафьянова Наталья Семеновна</v>
          </cell>
          <cell r="I376" t="str">
            <v>(3902)357111</v>
          </cell>
          <cell r="L376">
            <v>41851</v>
          </cell>
          <cell r="M376" t="str">
            <v>Б</v>
          </cell>
          <cell r="N376" t="str">
            <v>655017, г.Абакан, ул.Пушкина, д.50, пом.66Н</v>
          </cell>
          <cell r="O376" t="str">
            <v>город с населением от 100 до 500 тыс.чел.</v>
          </cell>
          <cell r="P376" t="str">
            <v>центр субъекта РФ</v>
          </cell>
          <cell r="T376" t="str">
            <v>г.Абакан</v>
          </cell>
        </row>
        <row r="377">
          <cell r="D377" t="str">
            <v>Доп.офис №8602/035</v>
          </cell>
          <cell r="F377" t="str">
            <v>Дополнительный офис - специализированный филиал, обслуживающий физических лиц</v>
          </cell>
          <cell r="H377" t="str">
            <v>Кучинская Олеся Сергеевна</v>
          </cell>
          <cell r="I377" t="str">
            <v>(3902)275203</v>
          </cell>
          <cell r="N377" t="str">
            <v>655011, г.Абакан, ул.Пирятинская, 13, помещение 72н</v>
          </cell>
          <cell r="O377" t="str">
            <v>город с населением от 100 до 500 тыс.чел.</v>
          </cell>
          <cell r="P377" t="str">
            <v>центр субъекта РФ</v>
          </cell>
          <cell r="T377" t="str">
            <v>г.Абакан</v>
          </cell>
        </row>
        <row r="378">
          <cell r="D378" t="str">
            <v>Доп.офис №8602/038</v>
          </cell>
          <cell r="F378" t="str">
            <v>Дополнительный офис - специализированный филиал, обслуживающий физических лиц</v>
          </cell>
          <cell r="H378" t="str">
            <v>Голубева Ольга Николаевна</v>
          </cell>
          <cell r="I378" t="str">
            <v>(3902)236220</v>
          </cell>
          <cell r="L378">
            <v>41152</v>
          </cell>
          <cell r="M378" t="str">
            <v>Б</v>
          </cell>
          <cell r="N378" t="str">
            <v>655016, г.Абакан, просп. Дружбы Народов, 27, пом.97Н</v>
          </cell>
          <cell r="O378" t="str">
            <v>город с населением от 100 до 500 тыс.чел.</v>
          </cell>
          <cell r="P378" t="str">
            <v>центр субъекта РФ</v>
          </cell>
          <cell r="T378" t="str">
            <v>г.Абакан</v>
          </cell>
        </row>
        <row r="379">
          <cell r="D379" t="str">
            <v>Доп.офис №8602/042</v>
          </cell>
          <cell r="F379" t="str">
            <v>Дополнительный офис - специализированный филиал, обслуживающий физических лиц</v>
          </cell>
          <cell r="H379" t="str">
            <v>Рязанцева Елена Викторовна</v>
          </cell>
          <cell r="I379" t="str">
            <v>(3902)240168</v>
          </cell>
          <cell r="L379">
            <v>41089</v>
          </cell>
          <cell r="M379" t="str">
            <v>Бп</v>
          </cell>
          <cell r="N379" t="str">
            <v>655017, г.Абакан, городской округ Абакан,  ул.Щетинкина, строен.20, литера А1</v>
          </cell>
          <cell r="O379" t="str">
            <v>город с населением от 100 до 500 тыс.чел.</v>
          </cell>
          <cell r="P379" t="str">
            <v>центр субъекта РФ</v>
          </cell>
          <cell r="T379" t="str">
            <v>г.Абакан</v>
          </cell>
        </row>
        <row r="380">
          <cell r="D380" t="str">
            <v>Доп.офис №8602/052</v>
          </cell>
          <cell r="F380" t="str">
            <v>Дополнительный офис - специализированный филиал, обслуживающий физических лиц</v>
          </cell>
          <cell r="H380" t="str">
            <v>Речкова Елена Владимировна</v>
          </cell>
          <cell r="I380" t="str">
            <v>(39041)21534</v>
          </cell>
          <cell r="N380" t="str">
            <v>655650, Алтайский район, Белоярский с/с, с.Белый Яр, ул.Ленина, д.80, Литера А, пом. 2Н, пом.1-24</v>
          </cell>
          <cell r="O380" t="str">
            <v>сельский населенный пункт</v>
          </cell>
          <cell r="P380" t="str">
            <v>нас.пункт, не являющийся центром субъекта РФ</v>
          </cell>
          <cell r="T380" t="str">
            <v>с.Белый Яр</v>
          </cell>
        </row>
        <row r="381">
          <cell r="D381" t="str">
            <v>Опер.касса №8602/057</v>
          </cell>
          <cell r="F381" t="str">
            <v>Операционная касса вне кассового узла</v>
          </cell>
          <cell r="H381" t="str">
            <v>вакансия</v>
          </cell>
          <cell r="I381" t="str">
            <v>(39041)25571</v>
          </cell>
          <cell r="N381" t="str">
            <v>655670, Алтайский район, Подсинский с/с,  с.Подсинее, ул.Зеленая, 12, литера А</v>
          </cell>
          <cell r="O381" t="str">
            <v>сельский населенный пункт</v>
          </cell>
          <cell r="P381" t="str">
            <v>нас.пункт, не являющийся центром субъекта РФ</v>
          </cell>
          <cell r="Q381" t="str">
            <v>ДА</v>
          </cell>
          <cell r="R381">
            <v>655017</v>
          </cell>
          <cell r="T381" t="str">
            <v>г.Абакан</v>
          </cell>
        </row>
        <row r="382">
          <cell r="D382" t="str">
            <v>Доп.офис №8602/060</v>
          </cell>
          <cell r="F382" t="str">
            <v>Дополнительный офис - специализированный филиал, обслуживающий физических лиц</v>
          </cell>
          <cell r="H382" t="str">
            <v>Юктешева Клавдия Константиновна</v>
          </cell>
          <cell r="I382" t="str">
            <v>(39046)21789</v>
          </cell>
          <cell r="N382" t="str">
            <v>655740, Таштыпский район, с.Таштып, ул.Советская, д.139, пом.2Н</v>
          </cell>
          <cell r="O382" t="str">
            <v>сельский населенный пункт</v>
          </cell>
          <cell r="P382" t="str">
            <v>нас.пункт, не являющийся центром субъекта РФ</v>
          </cell>
          <cell r="T382" t="str">
            <v>с.Таштып</v>
          </cell>
        </row>
        <row r="383">
          <cell r="D383" t="str">
            <v>Доп.офис №8602/061</v>
          </cell>
          <cell r="F383" t="str">
            <v>Дополнительный офис - специализированный филиал, обслуживающий физических лиц</v>
          </cell>
          <cell r="H383" t="str">
            <v>Томочакова Ольга Юрьевна</v>
          </cell>
          <cell r="I383" t="str">
            <v>(800)5555550</v>
          </cell>
          <cell r="N383" t="str">
            <v>655735, Аскизский район, Аскизский поссовет, пос..Аскиз, ул.Советская, строен.1А, пом.1Н</v>
          </cell>
          <cell r="O383" t="str">
            <v>поселок городского типа, рабочий поселок</v>
          </cell>
          <cell r="P383" t="str">
            <v>нас.пункт, не являющийся центром субъекта РФ</v>
          </cell>
          <cell r="Q383" t="str">
            <v>ДА</v>
          </cell>
          <cell r="R383">
            <v>655700</v>
          </cell>
          <cell r="T383" t="str">
            <v>с.Аскиз</v>
          </cell>
        </row>
        <row r="384">
          <cell r="D384" t="str">
            <v>Опер.касса №8602/062</v>
          </cell>
          <cell r="F384" t="str">
            <v>Операционная касса вне кассового узла</v>
          </cell>
          <cell r="H384" t="str">
            <v>Тарасова Татьяна Анатольевна</v>
          </cell>
          <cell r="I384" t="str">
            <v>(39045)94680</v>
          </cell>
          <cell r="N384" t="str">
            <v>655720, Аскизский район, с.Бирикчуль, ул.Зеленая, д.13, литера АА1</v>
          </cell>
          <cell r="O384" t="str">
            <v>сельский населенный пункт</v>
          </cell>
          <cell r="P384" t="str">
            <v>нас.пункт, не являющийся центром субъекта РФ</v>
          </cell>
          <cell r="T384" t="str">
            <v>с.Бирикчуль</v>
          </cell>
        </row>
        <row r="385">
          <cell r="D385" t="str">
            <v>Опер.касса №8602/064</v>
          </cell>
          <cell r="F385" t="str">
            <v>Операционная касса вне кассового узла</v>
          </cell>
          <cell r="H385" t="str">
            <v>Кребс Светлана Сергеевна</v>
          </cell>
          <cell r="I385" t="str">
            <v>(800)5555550</v>
          </cell>
          <cell r="N385" t="str">
            <v>655730, Аскизский район, Бискамжинский поссовет, пгт.Бискамжа, ул.Ешмекова, д.19, пом.2Н</v>
          </cell>
          <cell r="O385" t="str">
            <v>поселок городского типа, рабочий поселок</v>
          </cell>
          <cell r="P385" t="str">
            <v>нас.пункт, не являющийся центром субъекта РФ</v>
          </cell>
          <cell r="T385" t="str">
            <v>пгт.Бискамжа</v>
          </cell>
        </row>
        <row r="386">
          <cell r="D386" t="str">
            <v>Доп.офис №8602/065</v>
          </cell>
          <cell r="F386" t="str">
            <v>Дополнительный офис - специализированный филиал, обслуживающий физических лиц</v>
          </cell>
          <cell r="H386" t="str">
            <v>Майнагашева Марина Валерьевна</v>
          </cell>
          <cell r="I386" t="str">
            <v>(39045)95732</v>
          </cell>
          <cell r="N386" t="str">
            <v>655731, Аскизский район, пос.Вершина-Теи, ул.Советская, д.25, пом.39Н</v>
          </cell>
          <cell r="O386" t="str">
            <v>поселок городского типа, рабочий поселок</v>
          </cell>
          <cell r="P386" t="str">
            <v>нас.пункт, не являющийся центром субъекта РФ</v>
          </cell>
          <cell r="T386" t="str">
            <v>п.Вершина-Теи</v>
          </cell>
        </row>
        <row r="387">
          <cell r="D387" t="str">
            <v>Доп.офис №8602/069</v>
          </cell>
          <cell r="F387" t="str">
            <v>Дополнительный офис - специализированный филиал, обслуживающий физических лиц</v>
          </cell>
          <cell r="H387" t="str">
            <v>Вакансия</v>
          </cell>
          <cell r="I387" t="str">
            <v>(39047)24117</v>
          </cell>
          <cell r="N387" t="str">
            <v>655750, г.Абаза, городской округ Абаза,  ул.Лазо, 3, помещение 2н</v>
          </cell>
          <cell r="O387" t="str">
            <v>город с населением менее 100 тыс.чел.</v>
          </cell>
          <cell r="P387" t="str">
            <v>нас.пункт, не являющийся центром субъекта РФ</v>
          </cell>
          <cell r="T387" t="str">
            <v>г.Абаза</v>
          </cell>
        </row>
        <row r="388">
          <cell r="D388" t="str">
            <v>Доп.офис №8602/072</v>
          </cell>
          <cell r="F388" t="str">
            <v>Дополнительный офис - специализированный филиал, обслуживающий физических лиц</v>
          </cell>
          <cell r="H388" t="str">
            <v>Саломатина Олеся Борисовна</v>
          </cell>
          <cell r="I388" t="str">
            <v>(39045)91709</v>
          </cell>
          <cell r="N388" t="str">
            <v>655700, Аскизский район, Аскизский с/с, с.Аскиз, ул.Красноармейская, строен..34, пом.1Н</v>
          </cell>
          <cell r="O388" t="str">
            <v>сельский населенный пункт</v>
          </cell>
          <cell r="P388" t="str">
            <v>нас.пункт, не являющийся центром субъекта РФ</v>
          </cell>
          <cell r="T388" t="str">
            <v>с.Аскиз, Аскизский с/с</v>
          </cell>
        </row>
        <row r="389">
          <cell r="D389" t="str">
            <v>Доп.офис №8602/081</v>
          </cell>
          <cell r="F389" t="str">
            <v>Дополнительный офис - специализированный филиал, обслуживающий физических лиц</v>
          </cell>
          <cell r="H389" t="str">
            <v>Воинова Валентина Геннадьевна</v>
          </cell>
          <cell r="I389" t="str">
            <v>(39031)24873</v>
          </cell>
          <cell r="L389">
            <v>41141</v>
          </cell>
          <cell r="M389" t="str">
            <v>Бпк</v>
          </cell>
          <cell r="N389" t="str">
            <v>655154, г.Черногорск, проспект Космонавтов, 35, корпус 2, литера А</v>
          </cell>
          <cell r="O389" t="str">
            <v>город с населением менее 100 тыс.чел.</v>
          </cell>
          <cell r="P389" t="str">
            <v>нас.пункт, не являющийся центром субъекта РФ</v>
          </cell>
          <cell r="T389" t="str">
            <v>г.Черногорск</v>
          </cell>
        </row>
        <row r="390">
          <cell r="D390" t="str">
            <v>Доп.офис №8602/083</v>
          </cell>
          <cell r="F390" t="str">
            <v>Дополнительный офис - специализированный филиал, обслуживающий физических лиц</v>
          </cell>
          <cell r="H390" t="str">
            <v>Штейбрехер Татьяна Николаевна</v>
          </cell>
          <cell r="I390" t="str">
            <v>(39031)63740</v>
          </cell>
          <cell r="L390">
            <v>41152</v>
          </cell>
          <cell r="M390" t="str">
            <v>Б</v>
          </cell>
          <cell r="N390" t="str">
            <v>655162, г.Черногорск, ул.Советская, д.37, пом.65Н</v>
          </cell>
          <cell r="O390" t="str">
            <v>город с населением менее 100 тыс.чел.</v>
          </cell>
          <cell r="P390" t="str">
            <v>нас.пункт, не являющийся центром субъекта РФ</v>
          </cell>
          <cell r="T390" t="str">
            <v>г.Черногорск</v>
          </cell>
        </row>
        <row r="391">
          <cell r="D391" t="str">
            <v>Доп.офис №8602/084</v>
          </cell>
          <cell r="F391" t="str">
            <v>Дополнительный офис - специализированный филиал, обслуживающий физических лиц</v>
          </cell>
          <cell r="H391" t="str">
            <v>Воропаева Ольга Борисовна</v>
          </cell>
          <cell r="I391" t="str">
            <v>(39031)24494</v>
          </cell>
          <cell r="N391" t="str">
            <v>655158, г.Черногорск, проспект Космонавтов, дом 10, помещение 119Н</v>
          </cell>
          <cell r="O391" t="str">
            <v>город с населением менее 100 тыс.чел.</v>
          </cell>
          <cell r="P391" t="str">
            <v>нас.пункт, не являющийся центром субъекта РФ</v>
          </cell>
          <cell r="Q391" t="str">
            <v>ДА</v>
          </cell>
          <cell r="R391">
            <v>655154</v>
          </cell>
          <cell r="T391" t="str">
            <v>г.Черногорск</v>
          </cell>
        </row>
        <row r="392">
          <cell r="D392" t="str">
            <v>Доп.офис №8602/085</v>
          </cell>
          <cell r="F392" t="str">
            <v>Дополнительный офис - специализированный филиал, обслуживающий физических лиц</v>
          </cell>
          <cell r="H392" t="str">
            <v>Уколова Галина Николаевна</v>
          </cell>
          <cell r="I392" t="str">
            <v>(39031)63447</v>
          </cell>
          <cell r="N392" t="str">
            <v>655151, г.Черногорск, ул.Октябрьская, 89, помещение 21Н</v>
          </cell>
          <cell r="O392" t="str">
            <v>город с населением менее 100 тыс.чел.</v>
          </cell>
          <cell r="P392" t="str">
            <v>нас.пункт, не являющийся центром субъекта РФ</v>
          </cell>
          <cell r="T392" t="str">
            <v>г.Черногорск</v>
          </cell>
        </row>
        <row r="393">
          <cell r="D393" t="str">
            <v>Доп.офис №8602/088</v>
          </cell>
          <cell r="F393" t="str">
            <v>Дополнительный офис - специализированный филиал, обслуживающий физических лиц</v>
          </cell>
          <cell r="H393" t="str">
            <v>Кунстман Светлана Леонидовна</v>
          </cell>
          <cell r="I393" t="str">
            <v>(39034)91467</v>
          </cell>
          <cell r="N393" t="str">
            <v>655340, Боградский район, поселение Боградский сельсовет,  с. Боград, ул.Советская, дом 116, литера А</v>
          </cell>
          <cell r="O393" t="str">
            <v>сельский населенный пункт</v>
          </cell>
          <cell r="P393" t="str">
            <v>нас.пункт, не являющийся центром субъекта РФ</v>
          </cell>
          <cell r="T393" t="str">
            <v>с.Боград</v>
          </cell>
        </row>
        <row r="394">
          <cell r="D394" t="str">
            <v>Доп.офис №8602/089</v>
          </cell>
          <cell r="F394" t="str">
            <v>Дополнительный офис - специализированный филиал, обслуживающий физических лиц</v>
          </cell>
          <cell r="H394" t="str">
            <v>Видиман Галина Петровна</v>
          </cell>
          <cell r="I394" t="str">
            <v>(39034)92795</v>
          </cell>
          <cell r="N394" t="str">
            <v>655351, Боградский район, село Первомайское, улица Ленина, дом 4а</v>
          </cell>
          <cell r="O394" t="str">
            <v>сельский населенный пункт</v>
          </cell>
          <cell r="P394" t="str">
            <v>нас.пункт, не являющийся центром субъекта РФ</v>
          </cell>
          <cell r="T394" t="str">
            <v>с.Первомайское</v>
          </cell>
        </row>
        <row r="395">
          <cell r="D395" t="str">
            <v>Доп.офис №8602/090</v>
          </cell>
          <cell r="F395" t="str">
            <v>Дополнительный офис - специализированный филиал, обслуживающий физических лиц</v>
          </cell>
          <cell r="H395" t="str">
            <v>Зайцева Анжелика Федоровна</v>
          </cell>
          <cell r="I395" t="str">
            <v>(39032)21759</v>
          </cell>
          <cell r="N395" t="str">
            <v>655100, пгт Усть-Абакан, Усть- Абаканский район, улица Октябрьская, дом 17а</v>
          </cell>
          <cell r="O395" t="str">
            <v>поселок городского типа, рабочий поселок</v>
          </cell>
          <cell r="P395" t="str">
            <v>нас.пункт, не являющийся центром субъекта РФ</v>
          </cell>
          <cell r="T395" t="str">
            <v>пгт.Усть-Абакан</v>
          </cell>
        </row>
        <row r="396">
          <cell r="D396" t="str">
            <v>Доп.офис №8602/091</v>
          </cell>
          <cell r="F396" t="str">
            <v>Дополнительный офис - специализированный филиал, обслуживающий физических лиц</v>
          </cell>
          <cell r="H396" t="str">
            <v>Сабинина Олеся Владимировна</v>
          </cell>
          <cell r="I396" t="str">
            <v>(39032)32395</v>
          </cell>
          <cell r="N396" t="str">
            <v>655111, г.Сорск, улица Гагарина, дом 4, помещение №37Н</v>
          </cell>
          <cell r="O396" t="str">
            <v>город с населением менее 100 тыс.чел.</v>
          </cell>
          <cell r="P396" t="str">
            <v>нас.пункт, не являющийся центром субъекта РФ</v>
          </cell>
          <cell r="T396" t="str">
            <v>г.Сорск</v>
          </cell>
        </row>
        <row r="397">
          <cell r="D397" t="str">
            <v>Доп.офис №8602/093</v>
          </cell>
          <cell r="F397" t="str">
            <v>Дополнительный офис - специализированный филиал, обслуживающий физических лиц</v>
          </cell>
          <cell r="H397" t="str">
            <v>Слотина Анна Сергеевна</v>
          </cell>
          <cell r="I397" t="str">
            <v>(39042)23352</v>
          </cell>
          <cell r="L397">
            <v>41253</v>
          </cell>
          <cell r="M397" t="str">
            <v>Бпк</v>
          </cell>
          <cell r="N397" t="str">
            <v>655600, г.Саяногорск, ул.Ленина, 61</v>
          </cell>
          <cell r="O397" t="str">
            <v>город с населением менее 100 тыс.чел.</v>
          </cell>
          <cell r="P397" t="str">
            <v>нас.пункт, не являющийся центром субъекта РФ</v>
          </cell>
          <cell r="T397" t="str">
            <v>г.Саяногорск</v>
          </cell>
        </row>
        <row r="398">
          <cell r="D398" t="str">
            <v>Доп.офис №8602/094</v>
          </cell>
          <cell r="F398" t="str">
            <v>Дополнительный офис - специализированный филиал, обслуживающий физических лиц</v>
          </cell>
          <cell r="H398" t="str">
            <v>Черных Светлана Анатольевна</v>
          </cell>
          <cell r="I398" t="str">
            <v>(39042)32999</v>
          </cell>
          <cell r="N398" t="str">
            <v>655619, пгт Черемушки, г.Саяногорск, д.35, пом.2Н</v>
          </cell>
          <cell r="O398" t="str">
            <v>поселок городского типа, рабочий поселок</v>
          </cell>
          <cell r="P398" t="str">
            <v>нас.пункт, не являющийся центром субъекта РФ</v>
          </cell>
          <cell r="T398" t="str">
            <v>пгт.Черемушки, г.Саяногорск,</v>
          </cell>
        </row>
        <row r="399">
          <cell r="D399" t="str">
            <v>Доп.офис №8602/095</v>
          </cell>
          <cell r="F399" t="str">
            <v>Дополнительный офис - специализированный филиал, обслуживающий физических лиц</v>
          </cell>
          <cell r="H399" t="str">
            <v>Котлярова Ольга Вячеславовна</v>
          </cell>
          <cell r="I399" t="str">
            <v>(39042)42839</v>
          </cell>
          <cell r="N399" t="str">
            <v>655614, пгт.Майна, г.Саяногорск, ул.Победы, дом №8, пом.№4Н</v>
          </cell>
          <cell r="O399" t="str">
            <v>поселок городского типа, рабочий поселок</v>
          </cell>
          <cell r="P399" t="str">
            <v>нас.пункт, не являющийся центром субъекта РФ</v>
          </cell>
          <cell r="Q399" t="str">
            <v>ДА</v>
          </cell>
          <cell r="R399">
            <v>655600</v>
          </cell>
          <cell r="T399" t="str">
            <v>г.Саяногорск</v>
          </cell>
        </row>
        <row r="400">
          <cell r="D400" t="str">
            <v>Доп.офис №8602/096</v>
          </cell>
          <cell r="F400" t="str">
            <v>Дополнительный офис - специализированный филиал, обслуживающий физических лиц</v>
          </cell>
          <cell r="H400" t="str">
            <v>Лизинская Ирина Владимировна</v>
          </cell>
          <cell r="I400" t="str">
            <v>(39042)20483</v>
          </cell>
          <cell r="L400">
            <v>40724</v>
          </cell>
          <cell r="M400" t="str">
            <v>Б</v>
          </cell>
          <cell r="N400" t="str">
            <v>655600, г.Саяногорск, Енисейский микрорайон , дом №16, помещение 18Н</v>
          </cell>
          <cell r="O400" t="str">
            <v>город с населением менее 100 тыс.чел.</v>
          </cell>
          <cell r="P400" t="str">
            <v>нас.пункт, не являющийся центром субъекта РФ</v>
          </cell>
          <cell r="T400" t="str">
            <v>г.Саяногорск</v>
          </cell>
        </row>
        <row r="401">
          <cell r="D401" t="str">
            <v>Доп.офис №8602/097</v>
          </cell>
          <cell r="F401" t="str">
            <v>Дополнительный офис - специализированный филиал, обслуживающий физических лиц</v>
          </cell>
          <cell r="H401" t="str">
            <v>Довгаленко Валентина Васильевна</v>
          </cell>
          <cell r="I401" t="str">
            <v>(39042)42839</v>
          </cell>
          <cell r="N401" t="str">
            <v>655600, г.Саяногорск, Заводской мкр., дом №9, помещение 67Н</v>
          </cell>
          <cell r="O401" t="str">
            <v>город с населением менее 100 тыс.чел.</v>
          </cell>
          <cell r="P401" t="str">
            <v>нас.пункт, не являющийся центром субъекта РФ</v>
          </cell>
          <cell r="Q401" t="str">
            <v>ДА</v>
          </cell>
          <cell r="R401">
            <v>655614</v>
          </cell>
          <cell r="T401" t="str">
            <v>пгт.Майна г. Саяногорск</v>
          </cell>
        </row>
        <row r="402">
          <cell r="D402" t="str">
            <v>Доп.офис №8602/098</v>
          </cell>
          <cell r="F402" t="str">
            <v>Дополнительный офис - специализированный филиал, обслуживающий физических лиц</v>
          </cell>
          <cell r="H402" t="str">
            <v>Ефременко Светлана Алековна</v>
          </cell>
          <cell r="I402" t="str">
            <v>(39044)31350</v>
          </cell>
          <cell r="N402" t="str">
            <v>655770, Бейский район, с.Бея, Площадь Советов, строен. 12б</v>
          </cell>
          <cell r="O402" t="str">
            <v>сельский населенный пункт</v>
          </cell>
          <cell r="P402" t="str">
            <v>нас.пункт, не являющийся центром субъекта РФ</v>
          </cell>
          <cell r="T402" t="str">
            <v>с.Бея</v>
          </cell>
        </row>
        <row r="403">
          <cell r="D403" t="str">
            <v>Офис СО №8602/8004</v>
          </cell>
          <cell r="F403" t="str">
            <v>Подразделение самообслуживания</v>
          </cell>
          <cell r="H403" t="str">
            <v>Акчурина Елена Геннадьевна</v>
          </cell>
          <cell r="I403" t="str">
            <v>(391)2989426</v>
          </cell>
          <cell r="L403">
            <v>40858</v>
          </cell>
          <cell r="M403" t="str">
            <v>МО</v>
          </cell>
          <cell r="N403" t="str">
            <v>655158, г.Черногорск, ул.Юбилейная, 12</v>
          </cell>
          <cell r="O403" t="str">
            <v>город с населением менее 100 тыс.чел.</v>
          </cell>
          <cell r="P403" t="str">
            <v>нас.пункт, не являющийся центром субъекта РФ</v>
          </cell>
          <cell r="T403" t="str">
            <v>г.Черногорск</v>
          </cell>
        </row>
        <row r="404">
          <cell r="D404" t="str">
            <v>Офис СО №8602/8012</v>
          </cell>
          <cell r="F404" t="str">
            <v>Подразделение самообслуживания</v>
          </cell>
          <cell r="H404" t="str">
            <v>Акчурина Елена Геннадьевна</v>
          </cell>
          <cell r="I404" t="str">
            <v>(391)2989426</v>
          </cell>
          <cell r="L404">
            <v>41148</v>
          </cell>
          <cell r="M404" t="str">
            <v>МО</v>
          </cell>
          <cell r="N404" t="str">
            <v>655603, г.Саяногорск, промплощадка РУСАЛ</v>
          </cell>
          <cell r="O404" t="str">
            <v>город с населением менее 100 тыс.чел.</v>
          </cell>
          <cell r="P404" t="str">
            <v>нас.пункт, не являющийся центром субъекта РФ</v>
          </cell>
          <cell r="T404" t="str">
            <v>г.Саяногорск</v>
          </cell>
        </row>
        <row r="405">
          <cell r="D405" t="str">
            <v>Офис СО №8602/9008</v>
          </cell>
          <cell r="F405" t="str">
            <v>Подразделение самообслуживания</v>
          </cell>
          <cell r="H405" t="str">
            <v>Лукашов Дмитрий Михайлович</v>
          </cell>
          <cell r="I405" t="str">
            <v>(391)2919571</v>
          </cell>
          <cell r="L405">
            <v>40795</v>
          </cell>
          <cell r="M405" t="str">
            <v>ОС</v>
          </cell>
          <cell r="N405" t="str">
            <v>655750, г.Абаза, ул.Лазо, 8</v>
          </cell>
          <cell r="O405" t="str">
            <v>город с населением менее 100 тыс.чел.</v>
          </cell>
          <cell r="P405" t="str">
            <v>нас.пункт, не являющийся центром субъекта РФ</v>
          </cell>
          <cell r="T405" t="str">
            <v>г.Абаза</v>
          </cell>
        </row>
        <row r="406">
          <cell r="D406" t="str">
            <v>Офис СО №8602/9037</v>
          </cell>
          <cell r="F406" t="str">
            <v>Подразделение самообслуживания</v>
          </cell>
          <cell r="H406" t="str">
            <v>Лукашов Дмитрий Михайлович</v>
          </cell>
          <cell r="I406" t="str">
            <v>(391)2919571</v>
          </cell>
          <cell r="L406">
            <v>41090</v>
          </cell>
          <cell r="M406" t="str">
            <v>ОС</v>
          </cell>
          <cell r="N406" t="str">
            <v>655111, г.Сорск, ул.Кирова, 32</v>
          </cell>
          <cell r="O406" t="str">
            <v>город с населением менее 100 тыс.чел.</v>
          </cell>
          <cell r="P406" t="str">
            <v>нас.пункт, не являющийся центром субъекта РФ</v>
          </cell>
          <cell r="T406" t="str">
            <v>г.Сорск</v>
          </cell>
        </row>
        <row r="407">
          <cell r="D407" t="str">
            <v>Офис СО №8602/9038</v>
          </cell>
          <cell r="F407" t="str">
            <v>Подразделение самообслуживания</v>
          </cell>
          <cell r="H407" t="str">
            <v>-</v>
          </cell>
          <cell r="I407" t="str">
            <v>(800)5555550</v>
          </cell>
          <cell r="L407">
            <v>42535</v>
          </cell>
          <cell r="M407" t="str">
            <v>ОС</v>
          </cell>
          <cell r="N407" t="str">
            <v>655017, г. Абакан, ул. Чертыгашева, 77</v>
          </cell>
          <cell r="O407" t="str">
            <v>город с населением от 100 до 500 тыс.чел.</v>
          </cell>
          <cell r="P407" t="str">
            <v>центр субъекта РФ</v>
          </cell>
          <cell r="T407" t="str">
            <v>г.Абакан</v>
          </cell>
        </row>
        <row r="408">
          <cell r="D408" t="str">
            <v>Офис СО №8602/9039</v>
          </cell>
          <cell r="F408" t="str">
            <v>Подразделение самообслуживания</v>
          </cell>
          <cell r="H408" t="str">
            <v>-</v>
          </cell>
          <cell r="I408" t="str">
            <v>(800)5555550</v>
          </cell>
          <cell r="L408">
            <v>42535</v>
          </cell>
          <cell r="M408" t="str">
            <v>ОС</v>
          </cell>
          <cell r="N408" t="str">
            <v>655158, г. Саяногорск, ул. Пионерская, 3</v>
          </cell>
          <cell r="O408" t="str">
            <v>город с населением менее 100 тыс.чел.</v>
          </cell>
          <cell r="P408" t="str">
            <v>нас.пункт, не являющийся центром субъекта РФ</v>
          </cell>
          <cell r="T408" t="str">
            <v>г.Саяногорск</v>
          </cell>
        </row>
        <row r="409">
          <cell r="D409" t="str">
            <v>Кемеровское головное отделение №8615</v>
          </cell>
          <cell r="F409" t="str">
            <v>Головное отделение ПАО Сбербанк 1 категории</v>
          </cell>
          <cell r="G409" t="str">
            <v>1481/528</v>
          </cell>
          <cell r="H409" t="str">
            <v>Галкина Татьяна Михайловна</v>
          </cell>
          <cell r="I409" t="str">
            <v>(3842)352472</v>
          </cell>
          <cell r="J409" t="str">
            <v>.</v>
          </cell>
          <cell r="N409" t="str">
            <v>650066, г.Кемерово, проспект Октябрьский, 53</v>
          </cell>
          <cell r="O409" t="str">
            <v>город с населением от 500 до 1000 тыс.чел.</v>
          </cell>
          <cell r="P409" t="str">
            <v>центр субъекта РФ</v>
          </cell>
          <cell r="T409" t="str">
            <v>г.Кемерово</v>
          </cell>
        </row>
        <row r="410">
          <cell r="D410" t="str">
            <v>Доп.офис №8615/0120</v>
          </cell>
          <cell r="F410" t="str">
            <v>Дополнительный офис - специализированный филиал, обслуживающий физических лиц</v>
          </cell>
          <cell r="H410" t="str">
            <v>Вяткина Наталья Николаевна</v>
          </cell>
          <cell r="I410" t="str">
            <v>(3842)454242</v>
          </cell>
          <cell r="L410">
            <v>42108</v>
          </cell>
          <cell r="M410" t="str">
            <v>Б</v>
          </cell>
          <cell r="N410" t="str">
            <v>650033, г.Кемерово, ул.Леонова, 9</v>
          </cell>
          <cell r="O410" t="str">
            <v>город с населением от 500 до 1000 тыс.чел.</v>
          </cell>
          <cell r="P410" t="str">
            <v>центр субъекта РФ</v>
          </cell>
          <cell r="T410" t="str">
            <v>г.Кемерово</v>
          </cell>
        </row>
        <row r="411">
          <cell r="D411" t="str">
            <v>Доп.офис №8615/0129</v>
          </cell>
          <cell r="F411" t="str">
            <v>Дополнительный офис - специализированный филиал, обслуживающий физических лиц</v>
          </cell>
          <cell r="H411" t="str">
            <v>Пантюхова Яна Григорьевна</v>
          </cell>
          <cell r="I411" t="str">
            <v>(3842)518255</v>
          </cell>
          <cell r="L411">
            <v>40693</v>
          </cell>
          <cell r="M411" t="str">
            <v>Б</v>
          </cell>
          <cell r="N411" t="str">
            <v>650060, г.Кемерово, б-р Строителей, д.29, пом.102</v>
          </cell>
          <cell r="O411" t="str">
            <v>город с населением от 500 до 1000 тыс.чел.</v>
          </cell>
          <cell r="P411" t="str">
            <v>центр субъекта РФ</v>
          </cell>
          <cell r="S411" t="str">
            <v>Кемеровская область</v>
          </cell>
          <cell r="T411" t="str">
            <v>г.Кемерово</v>
          </cell>
        </row>
        <row r="412">
          <cell r="D412" t="str">
            <v>Доп.офис №8615/0133</v>
          </cell>
          <cell r="F412" t="str">
            <v>Дополнительный офис - специализированный филиал, обслуживающий физических лиц</v>
          </cell>
          <cell r="H412" t="str">
            <v>Квон  Татьяна  Валерьевна</v>
          </cell>
          <cell r="I412" t="str">
            <v>(3842)522270</v>
          </cell>
          <cell r="L412">
            <v>41363</v>
          </cell>
          <cell r="M412" t="str">
            <v>Б</v>
          </cell>
          <cell r="N412" t="str">
            <v>650066, г.Кемерово, пр-кт Ленина, дом № 70. помещение 137</v>
          </cell>
          <cell r="O412" t="str">
            <v>город с населением от 500 до 1000 тыс.чел.</v>
          </cell>
          <cell r="P412" t="str">
            <v>центр субъекта РФ</v>
          </cell>
          <cell r="T412" t="str">
            <v>г.Кемерово</v>
          </cell>
        </row>
        <row r="413">
          <cell r="D413" t="str">
            <v>Доп.офис №8615/0134</v>
          </cell>
          <cell r="F413" t="str">
            <v>Дополнительный офис - специализированный филиал, обслуживающий физических лиц</v>
          </cell>
          <cell r="H413" t="str">
            <v>Коняева Ироина Викторовна</v>
          </cell>
          <cell r="I413" t="str">
            <v>(3842)510376</v>
          </cell>
          <cell r="L413">
            <v>40763</v>
          </cell>
          <cell r="M413" t="str">
            <v>Б</v>
          </cell>
          <cell r="N413" t="str">
            <v>650060, г.Кемерово, пр-кт Ленинградский, д.21, пом.391</v>
          </cell>
          <cell r="O413" t="str">
            <v>город с населением от 500 до 1000 тыс.чел.</v>
          </cell>
          <cell r="P413" t="str">
            <v>центр субъекта РФ</v>
          </cell>
          <cell r="T413" t="str">
            <v>г.Кемерово</v>
          </cell>
        </row>
        <row r="414">
          <cell r="D414" t="str">
            <v>Доп.офис №8615/0135</v>
          </cell>
          <cell r="F414" t="str">
            <v>Дополнительный офис - специализированный филиал, обслуживающий физических лиц</v>
          </cell>
          <cell r="H414" t="str">
            <v>Мезенцева Светлана Владимировна</v>
          </cell>
          <cell r="I414" t="str">
            <v>(3842)740923</v>
          </cell>
          <cell r="N414" t="str">
            <v>650065, г.Кемерово, проспект Октябрьский, 95, пом.34</v>
          </cell>
          <cell r="O414" t="str">
            <v>город с населением от 500 до 1000 тыс.чел.</v>
          </cell>
          <cell r="P414" t="str">
            <v>центр субъекта РФ</v>
          </cell>
          <cell r="T414" t="str">
            <v>г.Кемерово</v>
          </cell>
        </row>
        <row r="415">
          <cell r="D415" t="str">
            <v>Доп.офис №8615/0140</v>
          </cell>
          <cell r="F415" t="str">
            <v>Дополнительный офис - специализированный филиал, обслуживающий физических лиц</v>
          </cell>
          <cell r="H415" t="str">
            <v>Емельянова Анна Ивановна</v>
          </cell>
          <cell r="I415" t="str">
            <v>(3842)739000</v>
          </cell>
          <cell r="N415" t="str">
            <v>650003, г.Кемерово, пр-кт Ленинградский, 43, пом.46</v>
          </cell>
          <cell r="O415" t="str">
            <v>город с населением от 500 до 1000 тыс.чел.</v>
          </cell>
          <cell r="P415" t="str">
            <v>центр субъекта РФ</v>
          </cell>
          <cell r="T415" t="str">
            <v>г.Кемерово</v>
          </cell>
        </row>
        <row r="416">
          <cell r="D416" t="str">
            <v>Доп.офис №8615/0143</v>
          </cell>
          <cell r="F416" t="str">
            <v>Дополнительный офис - специализированный филиал, обслуживающий физических лиц</v>
          </cell>
          <cell r="H416" t="str">
            <v>Грибкова Мария Викторовна</v>
          </cell>
          <cell r="I416" t="str">
            <v>(3842)750394</v>
          </cell>
          <cell r="L416">
            <v>41590</v>
          </cell>
          <cell r="M416" t="str">
            <v>Бп</v>
          </cell>
          <cell r="N416" t="str">
            <v>650025, г.Кемерово, ул.Красноармейская, 97 пом. 61 62</v>
          </cell>
          <cell r="O416" t="str">
            <v>город с населением от 500 до 1000 тыс.чел.</v>
          </cell>
          <cell r="P416" t="str">
            <v>центр субъекта РФ</v>
          </cell>
          <cell r="T416" t="str">
            <v>г.Кемерово</v>
          </cell>
        </row>
        <row r="417">
          <cell r="D417" t="str">
            <v>Доп.офис №8615/0145</v>
          </cell>
          <cell r="F417" t="str">
            <v>Дополнительный офис - специализированный филиал, обслуживающий физических лиц</v>
          </cell>
          <cell r="H417" t="str">
            <v>Юрова Марина Валерьянова</v>
          </cell>
          <cell r="I417" t="str">
            <v>(3842)617840</v>
          </cell>
          <cell r="L417">
            <v>42138</v>
          </cell>
          <cell r="M417" t="str">
            <v>Б</v>
          </cell>
          <cell r="N417" t="str">
            <v>650001, г.Кемерово, ул.40 лет Октября, 17, пом.77</v>
          </cell>
          <cell r="O417" t="str">
            <v>город с населением от 500 до 1000 тыс.чел.</v>
          </cell>
          <cell r="P417" t="str">
            <v>центр субъекта РФ</v>
          </cell>
          <cell r="T417" t="str">
            <v>г.Кемерово</v>
          </cell>
        </row>
        <row r="418">
          <cell r="D418" t="str">
            <v>Опер.касса №8615/0148</v>
          </cell>
          <cell r="F418" t="str">
            <v>Операционная касса вне кассового узла</v>
          </cell>
          <cell r="H418" t="str">
            <v>вакансия</v>
          </cell>
          <cell r="I418" t="str">
            <v>(3842)603060</v>
          </cell>
          <cell r="N418" t="str">
            <v>650523, Кемеровский р-он, с.Елыкаево, ул. Клопова, 14, пом.2</v>
          </cell>
          <cell r="O418" t="str">
            <v>сельский населенный пункт</v>
          </cell>
          <cell r="P418" t="str">
            <v>нас.пункт, не являющийся центром субъекта РФ</v>
          </cell>
          <cell r="S418" t="str">
            <v>Кемеровский район</v>
          </cell>
          <cell r="T418" t="str">
            <v>с.Елыкаево</v>
          </cell>
        </row>
        <row r="419">
          <cell r="D419" t="str">
            <v>Опер.касса №8615/0156</v>
          </cell>
          <cell r="F419" t="str">
            <v>Операционная касса вне кассового узла</v>
          </cell>
          <cell r="H419" t="str">
            <v>вакансия</v>
          </cell>
          <cell r="I419" t="str">
            <v>(3842)604164</v>
          </cell>
          <cell r="N419" t="str">
            <v>650510, Кемеровский р-он, п.Новостройка, ул. Центральная, 9</v>
          </cell>
          <cell r="O419" t="str">
            <v>сельский населенный пункт</v>
          </cell>
          <cell r="P419" t="str">
            <v>нас.пункт, не являющийся центром субъекта РФ</v>
          </cell>
          <cell r="S419" t="str">
            <v>Кемеровский район</v>
          </cell>
          <cell r="T419" t="str">
            <v>п.Новостройка</v>
          </cell>
        </row>
        <row r="420">
          <cell r="D420" t="str">
            <v>Опер.касса №8615/0159</v>
          </cell>
          <cell r="F420" t="str">
            <v>Операционная касса вне кассового узла</v>
          </cell>
          <cell r="H420" t="str">
            <v>вакансия</v>
          </cell>
          <cell r="I420" t="str">
            <v>(3842)609358</v>
          </cell>
          <cell r="N420" t="str">
            <v>650503, Кемеровский р-он, п.Ясногорский, ул. Центральная, д.6, пом.1</v>
          </cell>
          <cell r="O420" t="str">
            <v>сельский населенный пункт</v>
          </cell>
          <cell r="P420" t="str">
            <v>нас.пункт, не являющийся центром субъекта РФ</v>
          </cell>
          <cell r="S420" t="str">
            <v>Кемеровский район</v>
          </cell>
          <cell r="T420" t="str">
            <v>п.Ясногорский</v>
          </cell>
        </row>
        <row r="421">
          <cell r="D421" t="str">
            <v>Доп.офис №8615/0169</v>
          </cell>
          <cell r="F421" t="str">
            <v>Дополнительный офис - универсальный филиал</v>
          </cell>
          <cell r="H421" t="str">
            <v>Полукеева Юлия Владимировна</v>
          </cell>
          <cell r="I421" t="str">
            <v>(800)5555777</v>
          </cell>
          <cell r="L421">
            <v>41268</v>
          </cell>
          <cell r="M421" t="str">
            <v>У</v>
          </cell>
          <cell r="N421" t="str">
            <v>650002, г. Кемерово, проспект Шахтеров, 50, помещение 106</v>
          </cell>
          <cell r="O421" t="str">
            <v>город с населением от 500 до 1000 тыс.чел.</v>
          </cell>
          <cell r="P421" t="str">
            <v>центр субъекта РФ</v>
          </cell>
          <cell r="T421" t="str">
            <v>г.Кемерово</v>
          </cell>
        </row>
        <row r="422">
          <cell r="D422" t="str">
            <v>Доп.офис №8615/0170</v>
          </cell>
          <cell r="F422" t="str">
            <v>Дополнительный офис - специализированный филиал, обслуживающий физических лиц</v>
          </cell>
          <cell r="H422" t="str">
            <v>Порядина Ирина Анатольевна</v>
          </cell>
          <cell r="I422" t="str">
            <v>(3842)561701</v>
          </cell>
          <cell r="L422">
            <v>40893</v>
          </cell>
          <cell r="M422" t="str">
            <v>Бпк</v>
          </cell>
          <cell r="N422" t="str">
            <v>650023, г.Кемерово, проспект Ленина, 120</v>
          </cell>
          <cell r="O422" t="str">
            <v>город с населением от 500 до 1000 тыс.чел.</v>
          </cell>
          <cell r="P422" t="str">
            <v>центр субъекта РФ</v>
          </cell>
          <cell r="T422" t="str">
            <v>г.Кемерово</v>
          </cell>
        </row>
        <row r="423">
          <cell r="D423" t="str">
            <v>Доп.офис №8615/0171</v>
          </cell>
          <cell r="F423" t="str">
            <v>Дополнительный офис - специализированный филиал, обслуживающий физических лиц</v>
          </cell>
          <cell r="H423" t="str">
            <v>Белоногова Олеся Александровна</v>
          </cell>
          <cell r="I423" t="str">
            <v>(3842)314921</v>
          </cell>
          <cell r="L423">
            <v>41304</v>
          </cell>
          <cell r="M423" t="str">
            <v>Ф</v>
          </cell>
          <cell r="N423" t="str">
            <v>650070, г.Кемерово, проспект Молодежный, 9, пом.396</v>
          </cell>
          <cell r="O423" t="str">
            <v>город с населением от 500 до 1000 тыс.чел.</v>
          </cell>
          <cell r="P423" t="str">
            <v>центр субъекта РФ</v>
          </cell>
          <cell r="T423" t="str">
            <v>г.Кемерово</v>
          </cell>
        </row>
        <row r="424">
          <cell r="D424" t="str">
            <v>Доп.офис №8615/0172</v>
          </cell>
          <cell r="F424" t="str">
            <v>Дополнительный офис - специализированный филиал, обслуживающий физических лиц</v>
          </cell>
          <cell r="H424" t="str">
            <v>Зайнутдинов Тимур Фанильевич</v>
          </cell>
          <cell r="I424" t="str">
            <v>(3842)736177</v>
          </cell>
          <cell r="L424">
            <v>41943</v>
          </cell>
          <cell r="M424" t="str">
            <v>Б</v>
          </cell>
          <cell r="N424" t="str">
            <v>650003, г.Кемерово, ул Марковцева, 20 а, пом.11,12</v>
          </cell>
          <cell r="O424" t="str">
            <v>город с населением от 500 до 1000 тыс.чел.</v>
          </cell>
          <cell r="P424" t="str">
            <v>центр субъекта РФ</v>
          </cell>
          <cell r="T424" t="str">
            <v>г.Кемерово</v>
          </cell>
        </row>
        <row r="425">
          <cell r="D425" t="str">
            <v>Доп.офис №8615/0175</v>
          </cell>
          <cell r="F425" t="str">
            <v>Дополнительный офис - универсальный филиал</v>
          </cell>
          <cell r="H425" t="str">
            <v>Опарина Оксана Владимировна</v>
          </cell>
          <cell r="I425" t="str">
            <v>(38454)47007</v>
          </cell>
          <cell r="L425">
            <v>41241</v>
          </cell>
          <cell r="M425" t="str">
            <v>У</v>
          </cell>
          <cell r="N425" t="str">
            <v>652300, г.Топки, микрорайон Красная горка, 28</v>
          </cell>
          <cell r="O425" t="str">
            <v>город с населением менее 100 тыс.чел.</v>
          </cell>
          <cell r="P425" t="str">
            <v>нас.пункт, не являющийся центром субъекта РФ</v>
          </cell>
          <cell r="T425" t="str">
            <v>г.Топки</v>
          </cell>
        </row>
        <row r="426">
          <cell r="D426" t="str">
            <v>Доп.офис №8615/0177</v>
          </cell>
          <cell r="F426" t="str">
            <v>Дополнительный офис - специализированный филиал, обслуживающий физических лиц</v>
          </cell>
          <cell r="H426" t="str">
            <v>Тырин Дмитрий Валерьевич</v>
          </cell>
          <cell r="I426" t="str">
            <v>(38454)46044</v>
          </cell>
          <cell r="N426" t="str">
            <v>652300, г.Топки, ул.Революции, 41</v>
          </cell>
          <cell r="O426" t="str">
            <v>город с населением менее 100 тыс.чел.</v>
          </cell>
          <cell r="P426" t="str">
            <v>нас.пункт, не являющийся центром субъекта РФ</v>
          </cell>
          <cell r="T426" t="str">
            <v>г.Топки</v>
          </cell>
        </row>
        <row r="427">
          <cell r="D427" t="str">
            <v>Доп.офис №8615/0181</v>
          </cell>
          <cell r="F427" t="str">
            <v>Дополнительный офис - универсальный филиал</v>
          </cell>
          <cell r="H427" t="str">
            <v>Бондарь Оксана Юрьевна</v>
          </cell>
          <cell r="I427" t="str">
            <v>(38445)57557</v>
          </cell>
          <cell r="L427">
            <v>41225</v>
          </cell>
          <cell r="M427" t="str">
            <v>У</v>
          </cell>
          <cell r="N427" t="str">
            <v>652420, г.Березовский, проспект Шахтеров, д.7, литер А</v>
          </cell>
          <cell r="O427" t="str">
            <v>город с населением менее 100 тыс.чел.</v>
          </cell>
          <cell r="P427" t="str">
            <v>нас.пункт, не являющийся центром субъекта РФ</v>
          </cell>
          <cell r="T427" t="str">
            <v>г.Березовский</v>
          </cell>
        </row>
        <row r="428">
          <cell r="D428" t="str">
            <v>Доп.офис №8615/0182</v>
          </cell>
          <cell r="F428" t="str">
            <v>Дополнительный офис - специализированный филиал, обслуживающий физических лиц</v>
          </cell>
          <cell r="H428" t="str">
            <v>Хохлова Галина Дмитриевна</v>
          </cell>
          <cell r="I428" t="str">
            <v>(38445)31996</v>
          </cell>
          <cell r="L428">
            <v>42104</v>
          </cell>
          <cell r="M428" t="str">
            <v>Б</v>
          </cell>
          <cell r="N428" t="str">
            <v>652425, г.Березовский, ул.40 лет Победы, 4. пом.58</v>
          </cell>
          <cell r="O428" t="str">
            <v>город с населением менее 100 тыс.чел.</v>
          </cell>
          <cell r="P428" t="str">
            <v>нас.пункт, не являющийся центром субъекта РФ</v>
          </cell>
          <cell r="T428" t="str">
            <v>г.Березовский</v>
          </cell>
        </row>
        <row r="429">
          <cell r="D429" t="str">
            <v>Доп.офис №8615/0186</v>
          </cell>
          <cell r="F429" t="str">
            <v>Дополнительный офис - специализированный филиал, обслуживающий физических лиц</v>
          </cell>
          <cell r="H429" t="str">
            <v>Прокопенко Ирина Валентиновна</v>
          </cell>
          <cell r="I429" t="str">
            <v>(38445)56418</v>
          </cell>
          <cell r="L429">
            <v>41992</v>
          </cell>
          <cell r="M429" t="str">
            <v>Б</v>
          </cell>
          <cell r="N429" t="str">
            <v>652427, г.Березовский, ул.Кирова, 9</v>
          </cell>
          <cell r="O429" t="str">
            <v>город с населением менее 100 тыс.чел.</v>
          </cell>
          <cell r="P429" t="str">
            <v>нас.пункт, не являющийся центром субъекта РФ</v>
          </cell>
          <cell r="T429" t="str">
            <v>г.Березовский</v>
          </cell>
        </row>
        <row r="430">
          <cell r="D430" t="str">
            <v>Доп.офис №8615/0188</v>
          </cell>
          <cell r="F430" t="str">
            <v>Дополнительный офис - специализированный филиал, обслуживающий физических лиц</v>
          </cell>
          <cell r="H430" t="str">
            <v>Меньшенина Ксения Георгиевна</v>
          </cell>
          <cell r="I430" t="str">
            <v>(3842)454323</v>
          </cell>
          <cell r="L430">
            <v>41816</v>
          </cell>
          <cell r="M430" t="str">
            <v>Бпк</v>
          </cell>
          <cell r="N430" t="str">
            <v>650000, г. Кемерово, пр-т Ленина, д.49, пом. 01</v>
          </cell>
          <cell r="O430" t="str">
            <v>город с населением от 500 до 1000 тыс.чел.</v>
          </cell>
          <cell r="P430" t="str">
            <v>центр субъекта РФ</v>
          </cell>
          <cell r="T430" t="str">
            <v>г.Кемерово</v>
          </cell>
        </row>
        <row r="431">
          <cell r="D431" t="str">
            <v>Доп.офис №8615/0189</v>
          </cell>
          <cell r="F431" t="str">
            <v>Дополнительный офис - специализированный филиал, обслуживающий физических лиц</v>
          </cell>
          <cell r="H431" t="str">
            <v>Жеребухина Наталья Валерьевна</v>
          </cell>
          <cell r="I431" t="str">
            <v>(3842)773852</v>
          </cell>
          <cell r="L431">
            <v>41575</v>
          </cell>
          <cell r="M431" t="str">
            <v>VIP</v>
          </cell>
          <cell r="N431" t="str">
            <v>650000, г. Кемерово, ул. Притомская Набережная, д.19а, пом.5</v>
          </cell>
          <cell r="O431" t="str">
            <v>город с населением от 500 до 1000 тыс.чел.</v>
          </cell>
          <cell r="P431" t="str">
            <v>центр субъекта РФ</v>
          </cell>
          <cell r="T431" t="str">
            <v>г.Кемерово</v>
          </cell>
        </row>
        <row r="432">
          <cell r="D432" t="str">
            <v>Доп.офис №8615/0190</v>
          </cell>
          <cell r="F432" t="str">
            <v>Дополнительный офис - специализированный филиал, обслуживающий физических лиц</v>
          </cell>
          <cell r="H432" t="str">
            <v>Липская Светлана Александровна</v>
          </cell>
          <cell r="I432" t="str">
            <v>(3842)345778</v>
          </cell>
          <cell r="L432">
            <v>40973</v>
          </cell>
          <cell r="M432" t="str">
            <v>Б</v>
          </cell>
          <cell r="N432" t="str">
            <v>650071, г. Кемерово, пр-кт Весенний, д.6, пом.81</v>
          </cell>
          <cell r="O432" t="str">
            <v>город с населением от 500 до 1000 тыс.чел.</v>
          </cell>
          <cell r="P432" t="str">
            <v>центр субъекта РФ</v>
          </cell>
          <cell r="T432" t="str">
            <v>г.Кемерово</v>
          </cell>
        </row>
        <row r="433">
          <cell r="D433" t="str">
            <v>Доп.офис №8615/0191</v>
          </cell>
          <cell r="F433" t="str">
            <v>Дополнительный офис - специализированный филиал, обслуживающий физических лиц</v>
          </cell>
          <cell r="H433" t="str">
            <v>Форостяная Наталья Геннадьевна</v>
          </cell>
          <cell r="I433" t="str">
            <v>(3842)514246</v>
          </cell>
          <cell r="L433">
            <v>41968</v>
          </cell>
          <cell r="M433" t="str">
            <v>Б</v>
          </cell>
          <cell r="N433" t="str">
            <v>650065, г. Кемерово, бульвар Строителей, 16</v>
          </cell>
          <cell r="O433" t="str">
            <v>город с населением от 500 до 1000 тыс.чел.</v>
          </cell>
          <cell r="P433" t="str">
            <v>центр субъекта РФ</v>
          </cell>
          <cell r="T433" t="str">
            <v>г.Кемерово</v>
          </cell>
        </row>
        <row r="434">
          <cell r="D434" t="str">
            <v>Доп.офис №8615/0192</v>
          </cell>
          <cell r="F434" t="str">
            <v>Дополнительный офис - специализированный филиал, обслуживающий физических лиц</v>
          </cell>
          <cell r="H434" t="str">
            <v>Бабанакова Анна Сергеевна</v>
          </cell>
          <cell r="I434" t="str">
            <v>(3842)388855</v>
          </cell>
          <cell r="L434">
            <v>42521</v>
          </cell>
          <cell r="M434" t="str">
            <v>Б</v>
          </cell>
          <cell r="N434" t="str">
            <v>650024, г.Кемерово,  ул.Ю.Двужильного, д.14, пом.129</v>
          </cell>
          <cell r="O434" t="str">
            <v>город с населением от 500 до 1000 тыс.чел.</v>
          </cell>
          <cell r="P434" t="str">
            <v>центр субъекта РФ</v>
          </cell>
          <cell r="T434" t="str">
            <v>г.Кемерово</v>
          </cell>
        </row>
        <row r="435">
          <cell r="D435" t="str">
            <v>Доп.офис №8615/0194</v>
          </cell>
          <cell r="F435" t="str">
            <v>Дополнительный офис - специализированный филиал, обслуживающий физических лиц</v>
          </cell>
          <cell r="H435" t="str">
            <v>Абубакирова Светлана Константиновна</v>
          </cell>
          <cell r="I435" t="str">
            <v>(3842)646277</v>
          </cell>
          <cell r="L435">
            <v>42517</v>
          </cell>
          <cell r="M435" t="str">
            <v>Б</v>
          </cell>
          <cell r="N435" t="str">
            <v>650002, г. Кемерово, просп.Шахтеров, д.97, пом.147</v>
          </cell>
          <cell r="O435" t="str">
            <v>город с населением от 500 до 1000 тыс.чел.</v>
          </cell>
          <cell r="P435" t="str">
            <v>центр субъекта РФ</v>
          </cell>
          <cell r="T435" t="str">
            <v>г.Кемерово</v>
          </cell>
        </row>
        <row r="436">
          <cell r="D436" t="str">
            <v>Опер.офис №8615/0195</v>
          </cell>
          <cell r="F436" t="str">
            <v>Операционный офис - кассово-инкассаторский центр</v>
          </cell>
          <cell r="H436" t="str">
            <v>Шумилова Наталья Владимировна</v>
          </cell>
          <cell r="I436" t="str">
            <v>(3842)317779</v>
          </cell>
          <cell r="N436" t="str">
            <v>650070, г.Кемерово, Заводский район, пр.Молодежный, дом №9</v>
          </cell>
          <cell r="O436" t="str">
            <v>город с населением от 500 до 1000 тыс.чел.</v>
          </cell>
          <cell r="P436" t="str">
            <v>центр субъекта РФ</v>
          </cell>
          <cell r="T436" t="str">
            <v>г.Кемерово, Заводский район</v>
          </cell>
        </row>
        <row r="437">
          <cell r="D437" t="str">
            <v>Доп.офис №8615/0196</v>
          </cell>
          <cell r="F437" t="str">
            <v>Дополнительный офис - специализированный филиал, обслуживающий физических лиц</v>
          </cell>
          <cell r="H437" t="str">
            <v>Краснова Ольга Геннадьевна</v>
          </cell>
          <cell r="I437" t="str">
            <v>(3842)540550</v>
          </cell>
          <cell r="L437">
            <v>41178</v>
          </cell>
          <cell r="M437" t="str">
            <v>Бп</v>
          </cell>
          <cell r="N437" t="str">
            <v>650023, г.Кемерово, пр. Ленина, 136, пом.133</v>
          </cell>
          <cell r="O437" t="str">
            <v>город с населением от 500 до 1000 тыс.чел.</v>
          </cell>
          <cell r="P437" t="str">
            <v>центр субъекта РФ</v>
          </cell>
          <cell r="T437" t="str">
            <v>г.Кемерово</v>
          </cell>
        </row>
        <row r="438">
          <cell r="D438" t="str">
            <v>Опер.офис №8615/0197</v>
          </cell>
          <cell r="F438" t="str">
            <v>Операционный офис - кассово-инкассаторский центр</v>
          </cell>
          <cell r="H438" t="str">
            <v>Чубаров Игорь Викторович</v>
          </cell>
          <cell r="I438" t="str">
            <v>(38453)42049</v>
          </cell>
          <cell r="N438" t="str">
            <v>652470, г.Анжеро-Судженск, ул. М. Горького, дом №36</v>
          </cell>
          <cell r="O438" t="str">
            <v>город с населением менее 100 тыс.чел.</v>
          </cell>
          <cell r="P438" t="str">
            <v>нас.пункт, не являющийся центром субъекта РФ</v>
          </cell>
          <cell r="T438" t="str">
            <v>г.Анжеро-Судженск</v>
          </cell>
        </row>
        <row r="439">
          <cell r="D439" t="str">
            <v>Опер.офис №8615/0198</v>
          </cell>
          <cell r="F439" t="str">
            <v>Операционный офис - кассово-инкассаторский центр</v>
          </cell>
          <cell r="H439" t="str">
            <v>Захарова Наталья Юрьевна</v>
          </cell>
          <cell r="I439" t="str">
            <v>(3843)784285</v>
          </cell>
          <cell r="N439" t="str">
            <v>654080, г. Новокузнецк, ул. Тольятти, дом № 27</v>
          </cell>
          <cell r="O439" t="str">
            <v>город с населением от 500 до 1000 тыс.чел.</v>
          </cell>
          <cell r="P439" t="str">
            <v>нас.пункт, не являющийся центром субъекта РФ</v>
          </cell>
          <cell r="Q439" t="str">
            <v>ДА</v>
          </cell>
          <cell r="R439">
            <v>654007</v>
          </cell>
          <cell r="T439" t="str">
            <v>г.Новокузнецк</v>
          </cell>
        </row>
        <row r="440">
          <cell r="D440" t="str">
            <v>Опер.офис №8615/0201</v>
          </cell>
          <cell r="F440" t="str">
            <v>Операционный офис - кассово-инкассаторский центр</v>
          </cell>
          <cell r="H440" t="str">
            <v>Пожидаев Сергей Анатольевич</v>
          </cell>
          <cell r="I440" t="str">
            <v>(38443)51666</v>
          </cell>
          <cell r="N440" t="str">
            <v>652150, г. Мариинск, ул.Ленина, д.32</v>
          </cell>
          <cell r="O440" t="str">
            <v>город с населением менее 100 тыс.чел.</v>
          </cell>
          <cell r="P440" t="str">
            <v>нас.пункт, не являющийся центром субъекта РФ</v>
          </cell>
          <cell r="T440" t="str">
            <v>г.Мариинск</v>
          </cell>
        </row>
        <row r="441">
          <cell r="D441" t="str">
            <v>Опер.офис №8615/0202</v>
          </cell>
          <cell r="F441" t="str">
            <v>Операционный офис - кассово-инкассаторский центр</v>
          </cell>
          <cell r="H441" t="str">
            <v>Стахеева Ольга Ивановна</v>
          </cell>
          <cell r="I441" t="str">
            <v>(38473)23468</v>
          </cell>
          <cell r="N441" t="str">
            <v>652990, г. Таштагол, ул. Ленина, 54</v>
          </cell>
          <cell r="O441" t="str">
            <v>город с населением менее 100 тыс.чел.</v>
          </cell>
          <cell r="P441" t="str">
            <v>нас.пункт, не являющийся центром субъекта РФ</v>
          </cell>
          <cell r="T441" t="str">
            <v>г.Таштагол</v>
          </cell>
        </row>
        <row r="442">
          <cell r="D442" t="str">
            <v>Опер.офис №8615/0203</v>
          </cell>
          <cell r="F442" t="str">
            <v>Операционный офис - кассово-инкассаторский центр</v>
          </cell>
          <cell r="H442" t="str">
            <v>Олейникова Елена Анатольевна</v>
          </cell>
          <cell r="I442" t="str">
            <v>(38452)22240</v>
          </cell>
          <cell r="N442" t="str">
            <v>652600, г.Белово, переулок Цинкзаводской, 2</v>
          </cell>
          <cell r="O442" t="str">
            <v>город с населением менее 100 тыс.чел.</v>
          </cell>
          <cell r="P442" t="str">
            <v>нас.пункт, не являющийся центром субъекта РФ</v>
          </cell>
          <cell r="T442" t="str">
            <v>г.Белово</v>
          </cell>
        </row>
        <row r="443">
          <cell r="D443" t="str">
            <v>Опер.офис №8615/0204</v>
          </cell>
          <cell r="F443" t="str">
            <v>Операционный офис - кассово-инкассаторский центр</v>
          </cell>
          <cell r="H443" t="str">
            <v>вакансия</v>
          </cell>
          <cell r="I443" t="str">
            <v>(3846)623211</v>
          </cell>
          <cell r="N443" t="str">
            <v>653050, г.Прокопьевск, проспект Строителей, 7а</v>
          </cell>
          <cell r="O443" t="str">
            <v>город с населением от 100 до 500 тыс.чел.</v>
          </cell>
          <cell r="P443" t="str">
            <v>нас.пункт, не являющийся центром субъекта РФ</v>
          </cell>
          <cell r="T443" t="str">
            <v>г.Прокопьевск</v>
          </cell>
        </row>
        <row r="444">
          <cell r="D444" t="str">
            <v>Опер.офис №8615/0205</v>
          </cell>
          <cell r="F444" t="str">
            <v>Операционный офис - кассово-инкассаторский центр</v>
          </cell>
          <cell r="H444" t="str">
            <v>Подсухин Евгений Георгиевич</v>
          </cell>
          <cell r="I444" t="str">
            <v>(38475)31010</v>
          </cell>
          <cell r="N444" t="str">
            <v>652888, г.Междуреченск, ул. Гончаренко, д. 4а</v>
          </cell>
          <cell r="O444" t="str">
            <v>город с населением менее 100 тыс.чел.</v>
          </cell>
          <cell r="P444" t="str">
            <v>нас.пункт, не являющийся центром субъекта РФ</v>
          </cell>
          <cell r="T444" t="str">
            <v>г.междуреченск</v>
          </cell>
        </row>
        <row r="445">
          <cell r="D445" t="str">
            <v>Доп.офис №8615/0206</v>
          </cell>
          <cell r="F445" t="str">
            <v>Дополнительный офис - специализированный филиал, обслуживающий физических лиц</v>
          </cell>
          <cell r="H445" t="str">
            <v>Райхольд Светлана Николаевна</v>
          </cell>
          <cell r="I445" t="str">
            <v>(38451)42233</v>
          </cell>
          <cell r="L445">
            <v>40903</v>
          </cell>
          <cell r="M445" t="str">
            <v>Бпк</v>
          </cell>
          <cell r="N445" t="str">
            <v>652050, г.Юрга, ул. Московская, 42, пом.65</v>
          </cell>
          <cell r="O445" t="str">
            <v>город с населением менее 100 тыс.чел.</v>
          </cell>
          <cell r="P445" t="str">
            <v>нас.пункт, не являющийся центром субъекта РФ</v>
          </cell>
          <cell r="T445" t="str">
            <v>г.Юрга</v>
          </cell>
        </row>
        <row r="446">
          <cell r="D446" t="str">
            <v>Опер.касса №8615/0207</v>
          </cell>
          <cell r="F446" t="str">
            <v>Операционная касса вне кассового узла</v>
          </cell>
          <cell r="H446" t="str">
            <v>вакансия</v>
          </cell>
          <cell r="I446" t="str">
            <v>(38451)98124</v>
          </cell>
          <cell r="N446" t="str">
            <v>652070, Юргинский р-он, пос. станция Арлюк, ул. Школьная, 27а</v>
          </cell>
          <cell r="O446" t="str">
            <v>сельский населенный пункт</v>
          </cell>
          <cell r="P446" t="str">
            <v>нас.пункт, не являющийся центром субъекта РФ</v>
          </cell>
          <cell r="S446" t="str">
            <v>Юргинский район</v>
          </cell>
          <cell r="T446" t="str">
            <v>п.станция Арлюк</v>
          </cell>
        </row>
        <row r="447">
          <cell r="D447" t="str">
            <v>Опер.касса №8615/0208</v>
          </cell>
          <cell r="F447" t="str">
            <v>Операционная касса вне кассового узла</v>
          </cell>
          <cell r="H447" t="str">
            <v>Кунгурова Татьяна Анатольевна</v>
          </cell>
          <cell r="I447" t="str">
            <v>(38451)73143</v>
          </cell>
          <cell r="N447" t="str">
            <v>652073, Юргинский р-он, с.Проскоково, ул. Совхозная, 5</v>
          </cell>
          <cell r="O447" t="str">
            <v>сельский населенный пункт</v>
          </cell>
          <cell r="P447" t="str">
            <v>нас.пункт, не являющийся центром субъекта РФ</v>
          </cell>
          <cell r="S447" t="str">
            <v>Юргинский район</v>
          </cell>
          <cell r="T447" t="str">
            <v>с.Проскоково</v>
          </cell>
        </row>
        <row r="448">
          <cell r="D448" t="str">
            <v>Опер.касса №8615/0209</v>
          </cell>
          <cell r="F448" t="str">
            <v>Операционная касса вне кассового узла</v>
          </cell>
          <cell r="H448" t="str">
            <v>Хайконенко Людмила Ивановна</v>
          </cell>
          <cell r="I448" t="str">
            <v>(38451)94144</v>
          </cell>
          <cell r="N448" t="str">
            <v>652072, Юргинский р-он, п.Юргинский, ул. Центральная, 25</v>
          </cell>
          <cell r="O448" t="str">
            <v>сельский населенный пункт</v>
          </cell>
          <cell r="P448" t="str">
            <v>нас.пункт, не являющийся центром субъекта РФ</v>
          </cell>
          <cell r="S448" t="str">
            <v>Юргинский район</v>
          </cell>
          <cell r="T448" t="str">
            <v>п.Юргинский</v>
          </cell>
        </row>
        <row r="449">
          <cell r="D449" t="str">
            <v>Опер.касса №8615/0211</v>
          </cell>
          <cell r="F449" t="str">
            <v>Операционная касса вне кассового узла</v>
          </cell>
          <cell r="H449" t="str">
            <v>Кадочникова Лариса Анатольевна</v>
          </cell>
          <cell r="I449" t="str">
            <v>(38451)77198</v>
          </cell>
          <cell r="N449" t="str">
            <v>652082, Юргинский р-он, д.Новороманово, ул.Рабочая, 45</v>
          </cell>
          <cell r="O449" t="str">
            <v>сельский населенный пункт</v>
          </cell>
          <cell r="P449" t="str">
            <v>нас.пункт, не являющийся центром субъекта РФ</v>
          </cell>
          <cell r="S449" t="str">
            <v>Юргинский район</v>
          </cell>
          <cell r="T449" t="str">
            <v>д.Новороманово</v>
          </cell>
        </row>
        <row r="450">
          <cell r="D450" t="str">
            <v>Опер.касса №8615/0212</v>
          </cell>
          <cell r="F450" t="str">
            <v>Операционная касса вне кассового узла</v>
          </cell>
          <cell r="H450" t="str">
            <v>Акимцева Алина Николаевна</v>
          </cell>
          <cell r="I450" t="str">
            <v>(38451)55380</v>
          </cell>
          <cell r="N450" t="str">
            <v>652050, г.Юрга, ул.Ленина, д.88а</v>
          </cell>
          <cell r="O450" t="str">
            <v>город с населением менее 100 тыс.чел.</v>
          </cell>
          <cell r="P450" t="str">
            <v>нас.пункт, не являющийся центром субъекта РФ</v>
          </cell>
          <cell r="T450" t="str">
            <v>г.Юрга</v>
          </cell>
        </row>
        <row r="451">
          <cell r="D451" t="str">
            <v>Доп.офис №8615/0214</v>
          </cell>
          <cell r="F451" t="str">
            <v>Дополнительный офис - специализированный филиал, обслуживающий физических лиц</v>
          </cell>
          <cell r="H451" t="str">
            <v>Доянова Светлана Евгеньевна</v>
          </cell>
          <cell r="I451" t="str">
            <v>(38451)42631</v>
          </cell>
          <cell r="L451">
            <v>40786</v>
          </cell>
          <cell r="M451" t="str">
            <v>Б</v>
          </cell>
          <cell r="N451" t="str">
            <v>652050, г.Юрга, ул Кирова д.13, пом.15</v>
          </cell>
          <cell r="O451" t="str">
            <v>город с населением менее 100 тыс.чел.</v>
          </cell>
          <cell r="P451" t="str">
            <v>нас.пункт, не являющийся центром субъекта РФ</v>
          </cell>
          <cell r="T451" t="str">
            <v>г.Юрга</v>
          </cell>
        </row>
        <row r="452">
          <cell r="D452" t="str">
            <v>Доп.офис №8615/0217</v>
          </cell>
          <cell r="F452" t="str">
            <v>Дополнительный офис - специализированный филиал, обслуживающий физических лиц</v>
          </cell>
          <cell r="H452" t="str">
            <v>Наумова  Елена Михайловна</v>
          </cell>
          <cell r="I452" t="str">
            <v>(38451)41188</v>
          </cell>
          <cell r="N452" t="str">
            <v>652050, г.Юрга, проспект Победы, д.38, пом.113</v>
          </cell>
          <cell r="O452" t="str">
            <v>город с населением менее 100 тыс.чел.</v>
          </cell>
          <cell r="P452" t="str">
            <v>нас.пункт, не являющийся центром субъекта РФ</v>
          </cell>
          <cell r="T452" t="str">
            <v>г.Юрга</v>
          </cell>
        </row>
        <row r="453">
          <cell r="D453" t="str">
            <v>Доп.офис №8615/0218</v>
          </cell>
          <cell r="F453" t="str">
            <v>Дополнительный офис - специализированный филиал, обслуживающий физических лиц</v>
          </cell>
          <cell r="H453" t="str">
            <v>вакансия</v>
          </cell>
          <cell r="I453" t="str">
            <v>(38451)55000</v>
          </cell>
          <cell r="N453" t="str">
            <v>652053, г. Юрга, ул. Тургенева, 41-3</v>
          </cell>
          <cell r="O453" t="str">
            <v>город с населением менее 100 тыс.чел.</v>
          </cell>
          <cell r="P453" t="str">
            <v>нас.пункт, не являющийся центром субъекта РФ</v>
          </cell>
          <cell r="T453" t="str">
            <v>г.Юрга</v>
          </cell>
        </row>
        <row r="454">
          <cell r="D454" t="str">
            <v>Доп.офис №8615/0220</v>
          </cell>
          <cell r="F454" t="str">
            <v>Дополнительный офис - специализированный филиал, обслуживающий физических лиц</v>
          </cell>
          <cell r="H454" t="str">
            <v>Алтухова Алеся Валерьевна</v>
          </cell>
          <cell r="I454" t="str">
            <v>(38473)33018</v>
          </cell>
          <cell r="N454" t="str">
            <v>652990, г.Таштагол, ул. Ленина, 54</v>
          </cell>
          <cell r="O454" t="str">
            <v>город с населением менее 100 тыс.чел.</v>
          </cell>
          <cell r="P454" t="str">
            <v>нас.пункт, не являющийся центром субъекта РФ</v>
          </cell>
          <cell r="T454" t="str">
            <v>г.Таштагол</v>
          </cell>
        </row>
        <row r="455">
          <cell r="D455" t="str">
            <v>Опер.касса №8615/0221</v>
          </cell>
          <cell r="F455" t="str">
            <v>Операционная касса вне кассового узла</v>
          </cell>
          <cell r="H455" t="str">
            <v>Баженова Евгения Николаевна</v>
          </cell>
          <cell r="I455" t="str">
            <v>(38473)72390</v>
          </cell>
          <cell r="N455" t="str">
            <v>652980, Таштагольский р-он, п.г.т. Спасск, ул.Советская, 5а</v>
          </cell>
          <cell r="O455" t="str">
            <v>поселок городского типа, рабочий поселок</v>
          </cell>
          <cell r="P455" t="str">
            <v>нас.пункт, не являющийся центром субъекта РФ</v>
          </cell>
          <cell r="T455" t="str">
            <v>пгт.Спасск</v>
          </cell>
        </row>
        <row r="456">
          <cell r="D456" t="str">
            <v>Доп.офис №8615/0222</v>
          </cell>
          <cell r="F456" t="str">
            <v>Дополнительный офис - специализированный филиал, обслуживающий физических лиц</v>
          </cell>
          <cell r="H456" t="str">
            <v>Августова Наталья Сергеевна</v>
          </cell>
          <cell r="I456" t="str">
            <v>(38473)63563</v>
          </cell>
          <cell r="N456" t="str">
            <v>652920, Таштагольский р-он, р.п.Темиртау, ул.Центральная, 15</v>
          </cell>
          <cell r="O456" t="str">
            <v>поселок городского типа, рабочий поселок</v>
          </cell>
          <cell r="P456" t="str">
            <v>нас.пункт, не являющийся центром субъекта РФ</v>
          </cell>
          <cell r="T456" t="str">
            <v>р.п.Темиртау</v>
          </cell>
        </row>
        <row r="457">
          <cell r="D457" t="str">
            <v>Доп.офис №8615/0224</v>
          </cell>
          <cell r="F457" t="str">
            <v>Дополнительный офис - специализированный филиал, обслуживающий физических лиц</v>
          </cell>
          <cell r="H457" t="str">
            <v>Белова Екатерина Сергеевна</v>
          </cell>
          <cell r="I457" t="str">
            <v>(38473)30058</v>
          </cell>
          <cell r="L457">
            <v>40893</v>
          </cell>
          <cell r="M457" t="str">
            <v>Б</v>
          </cell>
          <cell r="N457" t="str">
            <v>652992, г.Таштагол, ул.Поспелова, 33</v>
          </cell>
          <cell r="O457" t="str">
            <v>город с населением менее 100 тыс.чел.</v>
          </cell>
          <cell r="P457" t="str">
            <v>нас.пункт, не являющийся центром субъекта РФ</v>
          </cell>
          <cell r="T457" t="str">
            <v>г.Таштагол</v>
          </cell>
        </row>
        <row r="458">
          <cell r="D458" t="str">
            <v>Доп.офис №8615/0225</v>
          </cell>
          <cell r="F458" t="str">
            <v>Дополнительный офис - специализированный филиал, обслуживающий физических лиц</v>
          </cell>
          <cell r="H458" t="str">
            <v>Осипова Юлия Евгеньевна</v>
          </cell>
          <cell r="I458" t="str">
            <v>(38473)63790</v>
          </cell>
          <cell r="N458" t="str">
            <v>652900, Таштагольский р-он, пгт. Мундыбаш, ул.Ленина, 22, пом.№4</v>
          </cell>
          <cell r="O458" t="str">
            <v>поселок городского типа, рабочий поселок</v>
          </cell>
          <cell r="P458" t="str">
            <v>нас.пункт, не являющийся центром субъекта РФ</v>
          </cell>
          <cell r="S458" t="str">
            <v>Таштагольский район</v>
          </cell>
          <cell r="T458" t="str">
            <v>пгт.Мундыбаш, Мундыбашское городское поселение</v>
          </cell>
        </row>
        <row r="459">
          <cell r="D459" t="str">
            <v>Доп.офис №8615/0226</v>
          </cell>
          <cell r="F459" t="str">
            <v>Дополнительный офис - специализированный филиал, обслуживающий физических лиц</v>
          </cell>
          <cell r="H459" t="str">
            <v>Найданова Наталья Васильевна</v>
          </cell>
          <cell r="I459" t="str">
            <v>(38473)61143</v>
          </cell>
          <cell r="L459">
            <v>41087</v>
          </cell>
          <cell r="M459" t="str">
            <v>Б</v>
          </cell>
          <cell r="N459" t="str">
            <v>652930, Таштагольский р-он, р.п. Каз, ул. Победы, 4, пом.71</v>
          </cell>
          <cell r="O459" t="str">
            <v>поселок городского типа, рабочий поселок</v>
          </cell>
          <cell r="P459" t="str">
            <v>нас.пункт, не являющийся центром субъекта РФ</v>
          </cell>
          <cell r="S459" t="str">
            <v>Таштагольский район</v>
          </cell>
          <cell r="T459" t="str">
            <v>пгт.Каз</v>
          </cell>
        </row>
        <row r="460">
          <cell r="D460" t="str">
            <v>Доп.офис №8615/0227</v>
          </cell>
          <cell r="F460" t="str">
            <v>Дополнительный офис - специализированный филиал, обслуживающий физических лиц</v>
          </cell>
          <cell r="H460" t="str">
            <v>-</v>
          </cell>
          <cell r="I460" t="str">
            <v>(38473)65707</v>
          </cell>
          <cell r="L460">
            <v>41635</v>
          </cell>
          <cell r="M460" t="str">
            <v>Б</v>
          </cell>
          <cell r="N460" t="str">
            <v>652971, Таштагольский р-он, р.п.Шерегеш, ул.Дзержинского, 22</v>
          </cell>
          <cell r="O460" t="str">
            <v>поселок городского типа, рабочий поселок</v>
          </cell>
          <cell r="P460" t="str">
            <v>нас.пункт, не являющийся центром субъекта РФ</v>
          </cell>
          <cell r="S460" t="str">
            <v>Таштагольский район</v>
          </cell>
          <cell r="T460" t="str">
            <v>р.п.Шерегеш</v>
          </cell>
        </row>
        <row r="461">
          <cell r="D461" t="str">
            <v>Доп.офис №8615/0229</v>
          </cell>
          <cell r="F461" t="str">
            <v>Дополнительный офис - специализированный филиал, обслуживающий физических лиц</v>
          </cell>
          <cell r="H461" t="str">
            <v>Арак Ольга Вальтеровна</v>
          </cell>
          <cell r="I461" t="str">
            <v>(38443)52989</v>
          </cell>
          <cell r="N461" t="str">
            <v>652150, г.Мариинск, ул. Ленина, 32</v>
          </cell>
          <cell r="O461" t="str">
            <v>город с населением менее 100 тыс.чел.</v>
          </cell>
          <cell r="P461" t="str">
            <v>нас.пункт, не являющийся центром субъекта РФ</v>
          </cell>
          <cell r="T461" t="str">
            <v>г.Мариинск</v>
          </cell>
        </row>
        <row r="462">
          <cell r="D462" t="str">
            <v>Доп.офис №8615/0230</v>
          </cell>
          <cell r="F462" t="str">
            <v>Дополнительный офис - специализированный филиал, обслуживающий физических лиц</v>
          </cell>
          <cell r="H462" t="str">
            <v>Радченко Надежда Михайловна</v>
          </cell>
          <cell r="I462" t="str">
            <v>(38443)56717</v>
          </cell>
          <cell r="N462" t="str">
            <v>652152, г.Мариинск, ул.Юбилейная, 12</v>
          </cell>
          <cell r="O462" t="str">
            <v>город с населением менее 100 тыс.чел.</v>
          </cell>
          <cell r="P462" t="str">
            <v>нас.пункт, не являющийся центром субъекта РФ</v>
          </cell>
          <cell r="T462" t="str">
            <v>г.Мариинск</v>
          </cell>
        </row>
        <row r="463">
          <cell r="D463" t="str">
            <v>Доп.офис №8615/0231</v>
          </cell>
          <cell r="F463" t="str">
            <v>Дополнительный офис - специализированный филиал, обслуживающий физических лиц</v>
          </cell>
          <cell r="H463" t="str">
            <v>Мельникова Светлана Александровна</v>
          </cell>
          <cell r="I463" t="str">
            <v>(38443)36242</v>
          </cell>
          <cell r="N463" t="str">
            <v>652165, Мариинский р-он, с. Малопесчанка, ул. Победы, 6</v>
          </cell>
          <cell r="O463" t="str">
            <v>сельский населенный пункт</v>
          </cell>
          <cell r="P463" t="str">
            <v>нас.пункт, не являющийся центром субъекта РФ</v>
          </cell>
          <cell r="S463" t="str">
            <v>Мариинский район</v>
          </cell>
          <cell r="T463" t="str">
            <v>с.Малопесчанка</v>
          </cell>
        </row>
        <row r="464">
          <cell r="D464" t="str">
            <v>Доп.офис №8615/0232</v>
          </cell>
          <cell r="F464" t="str">
            <v>Дополнительный офис - специализированный филиал, обслуживающий физических лиц</v>
          </cell>
          <cell r="H464" t="str">
            <v>Терегулова Ирина Ивановна</v>
          </cell>
          <cell r="I464" t="str">
            <v>(38443)33294</v>
          </cell>
          <cell r="N464" t="str">
            <v>652190, Мариинский р-он, с.Суслово, ул. Трактовая, 6, помещение № 1</v>
          </cell>
          <cell r="O464" t="str">
            <v>сельский населенный пункт</v>
          </cell>
          <cell r="P464" t="str">
            <v>нас.пункт, не являющийся центром субъекта РФ</v>
          </cell>
          <cell r="S464" t="str">
            <v>Мариинский район</v>
          </cell>
          <cell r="T464" t="str">
            <v>с.Суслово</v>
          </cell>
        </row>
        <row r="465">
          <cell r="D465" t="str">
            <v>Опер.касса №8615/0234</v>
          </cell>
          <cell r="F465" t="str">
            <v>Операционная касса вне кассового узла</v>
          </cell>
          <cell r="H465" t="str">
            <v>Мельникова Светлана Александровна</v>
          </cell>
          <cell r="I465" t="str">
            <v>(38443)31316</v>
          </cell>
          <cell r="N465" t="str">
            <v>652164, Мариинский р-он, с.Благовещенка, ул. Новая, 18а</v>
          </cell>
          <cell r="O465" t="str">
            <v>сельский населенный пункт</v>
          </cell>
          <cell r="P465" t="str">
            <v>нас.пункт, не являющийся центром субъекта РФ</v>
          </cell>
          <cell r="S465" t="str">
            <v>Мариинский район</v>
          </cell>
          <cell r="T465" t="str">
            <v>с.Благовещенка</v>
          </cell>
        </row>
        <row r="466">
          <cell r="D466" t="str">
            <v>Опер.касса №8615/0235</v>
          </cell>
          <cell r="F466" t="str">
            <v>Операционная касса вне кассового узла</v>
          </cell>
          <cell r="H466" t="str">
            <v>Губина Анастасия Романовна</v>
          </cell>
          <cell r="I466" t="str">
            <v>(38443)39336</v>
          </cell>
          <cell r="N466" t="str">
            <v>652170, Мариинский р-он, с.Красные Орлы, ул. Центральная, 11</v>
          </cell>
          <cell r="O466" t="str">
            <v>сельский населенный пункт</v>
          </cell>
          <cell r="P466" t="str">
            <v>нас.пункт, не являющийся центром субъекта РФ</v>
          </cell>
          <cell r="S466" t="str">
            <v>Мариинский район</v>
          </cell>
          <cell r="T466" t="str">
            <v>с.Красные Орлы</v>
          </cell>
        </row>
        <row r="467">
          <cell r="D467" t="str">
            <v>Доп.офис №8615/0239</v>
          </cell>
          <cell r="F467" t="str">
            <v>Дополнительный офис - специализированный филиал, обслуживающий физических лиц</v>
          </cell>
          <cell r="H467" t="str">
            <v>Подымако Лилия Александровна</v>
          </cell>
          <cell r="I467" t="str">
            <v>(38444)22892</v>
          </cell>
          <cell r="L467">
            <v>41790</v>
          </cell>
          <cell r="M467" t="str">
            <v>Б</v>
          </cell>
          <cell r="N467" t="str">
            <v>652270, Чебулинский район, пгт Верх-Чебула, ул.Советская, д.134, пом.1</v>
          </cell>
          <cell r="O467" t="str">
            <v>поселок городского типа, рабочий поселок</v>
          </cell>
          <cell r="P467" t="str">
            <v>нас.пункт, не являющийся центром субъекта РФ</v>
          </cell>
          <cell r="S467" t="str">
            <v>Чебулинский район</v>
          </cell>
          <cell r="T467" t="str">
            <v>пгт.Верх-Чебула</v>
          </cell>
        </row>
        <row r="468">
          <cell r="D468" t="str">
            <v>Опер.касса №8615/0240</v>
          </cell>
          <cell r="F468" t="str">
            <v>Операционная касса вне кассового узла</v>
          </cell>
          <cell r="H468" t="str">
            <v>Мартынова Екатерина Петровна</v>
          </cell>
          <cell r="I468" t="str">
            <v>(38444)24235</v>
          </cell>
          <cell r="N468" t="str">
            <v>652287, Чебулинский р-он, с.Чумай, ул. Совхозная, 28</v>
          </cell>
          <cell r="O468" t="str">
            <v>сельский населенный пункт</v>
          </cell>
          <cell r="P468" t="str">
            <v>нас.пункт, не являющийся центром субъекта РФ</v>
          </cell>
          <cell r="S468" t="str">
            <v>Чебулинский район</v>
          </cell>
          <cell r="T468" t="str">
            <v>с.Чумай</v>
          </cell>
        </row>
        <row r="469">
          <cell r="D469" t="str">
            <v>Опер.касса №8615/0241</v>
          </cell>
          <cell r="F469" t="str">
            <v>Операционная касса вне кассового узла</v>
          </cell>
          <cell r="H469" t="str">
            <v>вакансия</v>
          </cell>
          <cell r="I469" t="str">
            <v>(38444)32189</v>
          </cell>
          <cell r="N469" t="str">
            <v>652281, Чебулинский р-он, с.Усть-Серта, ул. Горького, 33</v>
          </cell>
          <cell r="O469" t="str">
            <v>сельский населенный пункт</v>
          </cell>
          <cell r="P469" t="str">
            <v>нас.пункт, не являющийся центром субъекта РФ</v>
          </cell>
          <cell r="S469" t="str">
            <v>Чебулинский район</v>
          </cell>
          <cell r="T469" t="str">
            <v>с.Усть-Серта</v>
          </cell>
        </row>
        <row r="470">
          <cell r="D470" t="str">
            <v>Опер.касса №8615/0244</v>
          </cell>
          <cell r="F470" t="str">
            <v>Операционная касса вне кассового узла</v>
          </cell>
          <cell r="H470" t="str">
            <v>вакансия</v>
          </cell>
          <cell r="I470" t="str">
            <v>(38444)23143</v>
          </cell>
          <cell r="N470" t="str">
            <v>652285, Чебулинский р-он, п.Новоивановский, ул. Трактовая, 10</v>
          </cell>
          <cell r="O470" t="str">
            <v>сельский населенный пункт</v>
          </cell>
          <cell r="P470" t="str">
            <v>нас.пункт, не являющийся центром субъекта РФ</v>
          </cell>
          <cell r="S470" t="str">
            <v>Чебулинский район</v>
          </cell>
          <cell r="T470" t="str">
            <v>п.Новоивановский</v>
          </cell>
        </row>
        <row r="471">
          <cell r="D471" t="str">
            <v>Доп.офис №8615/0245</v>
          </cell>
          <cell r="F471" t="str">
            <v>Дополнительный офис - специализированный филиал, обслуживающий физических лиц</v>
          </cell>
          <cell r="H471" t="str">
            <v>Митина Татьяна Юрьевна</v>
          </cell>
          <cell r="I471" t="str">
            <v>(38449)27719</v>
          </cell>
          <cell r="N471" t="str">
            <v>652240, Тяжинский район, пгтТяжинский, ул.Садовая, д.4, пом.2</v>
          </cell>
          <cell r="O471" t="str">
            <v>поселок городского типа, рабочий поселок</v>
          </cell>
          <cell r="P471" t="str">
            <v>нас.пункт, не являющийся центром субъекта РФ</v>
          </cell>
          <cell r="S471" t="str">
            <v>Тяжинский район</v>
          </cell>
          <cell r="T471" t="str">
            <v>пгт.Тяжинский</v>
          </cell>
        </row>
        <row r="472">
          <cell r="D472" t="str">
            <v>Доп.офис №8615/0248</v>
          </cell>
          <cell r="F472" t="str">
            <v>Дополнительный офис - специализированный филиал, обслуживающий физических лиц</v>
          </cell>
          <cell r="H472" t="str">
            <v>Башкирцева Светлана Васильевна</v>
          </cell>
          <cell r="I472" t="str">
            <v>(38449)91104</v>
          </cell>
          <cell r="N472" t="str">
            <v>652245, Тяжинский район, пгт Итатский, ул.Советская, д.214, пом.1</v>
          </cell>
          <cell r="O472" t="str">
            <v>поселок городского типа, рабочий поселок</v>
          </cell>
          <cell r="P472" t="str">
            <v>нас.пункт, не являющийся центром субъекта РФ</v>
          </cell>
          <cell r="S472" t="str">
            <v>Тяжинский район</v>
          </cell>
          <cell r="T472" t="str">
            <v>пгт.Итатский</v>
          </cell>
        </row>
        <row r="473">
          <cell r="D473" t="str">
            <v>Опер.касса №8615/0249</v>
          </cell>
          <cell r="F473" t="str">
            <v>Операционная касса вне кассового узла</v>
          </cell>
          <cell r="H473" t="str">
            <v>Кука Софья Олеговна</v>
          </cell>
          <cell r="I473" t="str">
            <v>(38449)94198</v>
          </cell>
          <cell r="N473" t="str">
            <v>652262, Тяжинский р-он, с. Кубитет, ул. Рабочая, 1</v>
          </cell>
          <cell r="O473" t="str">
            <v>сельский населенный пункт</v>
          </cell>
          <cell r="P473" t="str">
            <v>нас.пункт, не являющийся центром субъекта РФ</v>
          </cell>
          <cell r="S473" t="str">
            <v>Тяжинский район</v>
          </cell>
          <cell r="T473" t="str">
            <v>с.Кубитет</v>
          </cell>
        </row>
        <row r="474">
          <cell r="D474" t="str">
            <v>Доп.офис №8615/0251</v>
          </cell>
          <cell r="F474" t="str">
            <v>Дополнительный офис - специализированный филиал, обслуживающий физических лиц</v>
          </cell>
          <cell r="H474" t="str">
            <v>Фатеева Наталья Юрьевна</v>
          </cell>
          <cell r="I474" t="str">
            <v>(38447)23703</v>
          </cell>
          <cell r="L474">
            <v>41269</v>
          </cell>
          <cell r="M474" t="str">
            <v>Б</v>
          </cell>
          <cell r="N474" t="str">
            <v>652210, Тисульский район, пгт.Тисуль, ул.Ленина, д.33, пом.1</v>
          </cell>
          <cell r="O474" t="str">
            <v>поселок городского типа, рабочий поселок</v>
          </cell>
          <cell r="P474" t="str">
            <v>нас.пункт, не являющийся центром субъекта РФ</v>
          </cell>
          <cell r="S474" t="str">
            <v>Тисульский район</v>
          </cell>
          <cell r="T474" t="str">
            <v>пгт.Тисуль</v>
          </cell>
        </row>
        <row r="475">
          <cell r="D475" t="str">
            <v>Опер.касса №8615/0252</v>
          </cell>
          <cell r="F475" t="str">
            <v>Операционная касса вне кассового узла</v>
          </cell>
          <cell r="H475" t="str">
            <v>вакансия</v>
          </cell>
          <cell r="I475" t="str">
            <v>(38447)58198</v>
          </cell>
          <cell r="N475" t="str">
            <v>652232, Тисульский р-он, п.Берикуль, ул.Горняка, 2</v>
          </cell>
          <cell r="O475" t="str">
            <v>сельский населенный пункт</v>
          </cell>
          <cell r="P475" t="str">
            <v>нас.пункт, не являющийся центром субъекта РФ</v>
          </cell>
          <cell r="S475" t="str">
            <v>Тисульский район</v>
          </cell>
          <cell r="T475" t="str">
            <v>п.Берикуль</v>
          </cell>
        </row>
        <row r="476">
          <cell r="D476" t="str">
            <v>Опер.касса №8615/0254</v>
          </cell>
          <cell r="F476" t="str">
            <v>Операционная касса вне кассового узла</v>
          </cell>
          <cell r="H476" t="str">
            <v>Чеснокова Елена Анатоьевна</v>
          </cell>
          <cell r="I476" t="str">
            <v>(38447)51498</v>
          </cell>
          <cell r="N476" t="str">
            <v>652236, Тисульский р-он, с.Тамбар, ул.Калинина, 2</v>
          </cell>
          <cell r="O476" t="str">
            <v>сельский населенный пункт</v>
          </cell>
          <cell r="P476" t="str">
            <v>нас.пункт, не являющийся центром субъекта РФ</v>
          </cell>
          <cell r="S476" t="str">
            <v>Тисульский район</v>
          </cell>
          <cell r="T476" t="str">
            <v>с.Тамбар</v>
          </cell>
        </row>
        <row r="477">
          <cell r="D477" t="str">
            <v>Доп.офис №8615/0256</v>
          </cell>
          <cell r="F477" t="str">
            <v>Дополнительный офис - специализированный филиал, обслуживающий физических лиц</v>
          </cell>
          <cell r="H477" t="str">
            <v>Чебакова Татьяна Леонтьевна</v>
          </cell>
          <cell r="I477" t="str">
            <v>(38447)62133</v>
          </cell>
          <cell r="N477" t="str">
            <v>652231, Тисульский р-он, пгт.Комсомольск, ул.Ленина, 22</v>
          </cell>
          <cell r="O477" t="str">
            <v>поселок городского типа, рабочий поселок</v>
          </cell>
          <cell r="P477" t="str">
            <v>нас.пункт, не являющийся центром субъекта РФ</v>
          </cell>
          <cell r="S477" t="str">
            <v>Тисульский район</v>
          </cell>
          <cell r="T477" t="str">
            <v>пгт.Комсомольск</v>
          </cell>
        </row>
        <row r="478">
          <cell r="D478" t="str">
            <v>Опер.касса №8615/0257</v>
          </cell>
          <cell r="F478" t="str">
            <v>Операционная касса вне кассового узла</v>
          </cell>
          <cell r="H478" t="str">
            <v>Тихонова Евгения Владимировна</v>
          </cell>
          <cell r="I478" t="str">
            <v>(38447)54340</v>
          </cell>
          <cell r="N478" t="str">
            <v>652237, Тисульский р-он, п.Полуторник, ул. Школьная, д.45б</v>
          </cell>
          <cell r="O478" t="str">
            <v>сельский населенный пункт</v>
          </cell>
          <cell r="P478" t="str">
            <v>нас.пункт, не являющийся центром субъекта РФ</v>
          </cell>
          <cell r="S478" t="str">
            <v>Тисульский район</v>
          </cell>
          <cell r="T478" t="str">
            <v>п.Полуторник</v>
          </cell>
        </row>
        <row r="479">
          <cell r="D479" t="str">
            <v>Доп.офис №8615/0258</v>
          </cell>
          <cell r="F479" t="str">
            <v>Дополнительный офис - специализированный филиал, обслуживающий физических лиц</v>
          </cell>
          <cell r="H479" t="str">
            <v>Пуртова Надежда Федоровна</v>
          </cell>
          <cell r="I479" t="str">
            <v>(38447)63025</v>
          </cell>
          <cell r="L479">
            <v>41618</v>
          </cell>
          <cell r="M479" t="str">
            <v>Б</v>
          </cell>
          <cell r="N479" t="str">
            <v>652238, Тисульский р-он, пгт.Белогорск, ул. Комсомольская,д.19, пом.8/1</v>
          </cell>
          <cell r="O479" t="str">
            <v>поселок городского типа, рабочий поселок</v>
          </cell>
          <cell r="P479" t="str">
            <v>нас.пункт, не являющийся центром субъекта РФ</v>
          </cell>
          <cell r="S479" t="str">
            <v>Тисульский район</v>
          </cell>
          <cell r="T479" t="str">
            <v>пгт.Белогорск</v>
          </cell>
        </row>
        <row r="480">
          <cell r="D480" t="str">
            <v>Доп.офис №8615/0259</v>
          </cell>
          <cell r="F480" t="str">
            <v>Дополнительный офис - специализированный филиал, обслуживающий физических лиц</v>
          </cell>
          <cell r="H480" t="str">
            <v>Долгова Тамара Георгиевна</v>
          </cell>
          <cell r="I480" t="str">
            <v>(38443)58814</v>
          </cell>
          <cell r="N480" t="str">
            <v>652154, г. Мариинск, ул. Пальчикова, 1б</v>
          </cell>
          <cell r="O480" t="str">
            <v>город с населением менее 100 тыс.чел.</v>
          </cell>
          <cell r="P480" t="str">
            <v>нас.пункт, не являющийся центром субъекта РФ</v>
          </cell>
          <cell r="T480" t="str">
            <v>г.Мариинск</v>
          </cell>
        </row>
        <row r="481">
          <cell r="D481" t="str">
            <v>Доп.офис №8615/0260</v>
          </cell>
          <cell r="F481" t="str">
            <v>Дополнительный офис - специализированный филиал, обслуживающий физических лиц</v>
          </cell>
          <cell r="H481" t="str">
            <v>Пряхина Наталья Сафиуловна</v>
          </cell>
          <cell r="I481" t="str">
            <v>(38443)51076</v>
          </cell>
          <cell r="L481">
            <v>40843</v>
          </cell>
          <cell r="M481" t="str">
            <v>Б</v>
          </cell>
          <cell r="N481" t="str">
            <v>652150, г.Мариинск, ул.Ленина, д.49, пом.57/1</v>
          </cell>
          <cell r="O481" t="str">
            <v>город с населением менее 100 тыс.чел.</v>
          </cell>
          <cell r="P481" t="str">
            <v>нас.пункт, не являющийся центром субъекта РФ</v>
          </cell>
          <cell r="T481" t="str">
            <v>г.Мариинск</v>
          </cell>
        </row>
        <row r="482">
          <cell r="D482" t="str">
            <v>Доп.офис №8615/0261</v>
          </cell>
          <cell r="F482" t="str">
            <v>Дополнительный офис - специализированный филиал, обслуживающий физических лиц</v>
          </cell>
          <cell r="H482" t="str">
            <v>Васина Татьяна Николаевна</v>
          </cell>
          <cell r="I482" t="str">
            <v>(38456)22193</v>
          </cell>
          <cell r="L482">
            <v>40901</v>
          </cell>
          <cell r="M482" t="str">
            <v>Бпк</v>
          </cell>
          <cell r="N482" t="str">
            <v>652507, г.Ленинск-Кузнецкий, проспект Ленина, 78а</v>
          </cell>
          <cell r="O482" t="str">
            <v>город с населением менее 100 тыс.чел.</v>
          </cell>
          <cell r="P482" t="str">
            <v>нас.пункт, не являющийся центром субъекта РФ</v>
          </cell>
          <cell r="T482" t="str">
            <v>г.Ленинск-Кузнецкий</v>
          </cell>
        </row>
        <row r="483">
          <cell r="D483" t="str">
            <v>Доп.офис №8615/0265</v>
          </cell>
          <cell r="F483" t="str">
            <v>Дополнительный офис - специализированный филиал, обслуживающий физических лиц</v>
          </cell>
          <cell r="H483" t="str">
            <v>Кладова Анастасия Александровна</v>
          </cell>
          <cell r="I483" t="str">
            <v>(38456)42941</v>
          </cell>
          <cell r="L483">
            <v>41271</v>
          </cell>
          <cell r="M483" t="str">
            <v>Б</v>
          </cell>
          <cell r="N483" t="str">
            <v>652560, г.Полысаево, ул.Космонавтов, 73</v>
          </cell>
          <cell r="O483" t="str">
            <v>город с населением менее 100 тыс.чел.</v>
          </cell>
          <cell r="P483" t="str">
            <v>нас.пункт, не являющийся центром субъекта РФ</v>
          </cell>
          <cell r="T483" t="str">
            <v>г.Полысаево</v>
          </cell>
        </row>
        <row r="484">
          <cell r="D484" t="str">
            <v>Опер.касса №8615/0267</v>
          </cell>
          <cell r="F484" t="str">
            <v>Операционная касса вне кассового узла</v>
          </cell>
          <cell r="H484" t="str">
            <v>вакансия</v>
          </cell>
          <cell r="I484" t="str">
            <v>(38456)63304</v>
          </cell>
          <cell r="N484" t="str">
            <v>652552, город Ленинск-Кузнецкий, п.Никитинский, пр-т Шахтеров, 50а</v>
          </cell>
          <cell r="O484" t="str">
            <v>сельский населенный пункт</v>
          </cell>
          <cell r="P484" t="str">
            <v>нас.пункт, не являющийся центром субъекта РФ</v>
          </cell>
          <cell r="T484" t="str">
            <v>г.Ленинск-Кузнецкий, п. Никитинский</v>
          </cell>
        </row>
        <row r="485">
          <cell r="D485" t="str">
            <v>Доп.офис №8615/0268</v>
          </cell>
          <cell r="F485" t="str">
            <v>Дополнительный офис - специализированный филиал, обслуживающий физических лиц</v>
          </cell>
          <cell r="H485" t="str">
            <v>Семайкина Юлия Николаевна</v>
          </cell>
          <cell r="I485" t="str">
            <v>(38456)30267</v>
          </cell>
          <cell r="L485">
            <v>42527</v>
          </cell>
          <cell r="M485" t="str">
            <v>Б</v>
          </cell>
          <cell r="N485" t="str">
            <v>652500, г.Ленинск-Кузнецкий, ул.Суворова, 6</v>
          </cell>
          <cell r="O485" t="str">
            <v>город с населением менее 100 тыс.чел.</v>
          </cell>
          <cell r="P485" t="str">
            <v>нас.пункт, не являющийся центром субъекта РФ</v>
          </cell>
          <cell r="T485" t="str">
            <v>г.Ленинск-Кузнецкий</v>
          </cell>
        </row>
        <row r="486">
          <cell r="D486" t="str">
            <v>Доп.офис №8615/0270</v>
          </cell>
          <cell r="F486" t="str">
            <v>Дополнительный офис - специализированный филиал, обслуживающий физических лиц</v>
          </cell>
          <cell r="H486" t="str">
            <v>Кретова Екатерина Сергеевна</v>
          </cell>
          <cell r="I486" t="str">
            <v>(38456)54300</v>
          </cell>
          <cell r="L486">
            <v>41073</v>
          </cell>
          <cell r="M486" t="str">
            <v>Б</v>
          </cell>
          <cell r="N486" t="str">
            <v>652502, г.Ленинск-Кузнецкий, ул.Гагарина, 8</v>
          </cell>
          <cell r="O486" t="str">
            <v>город с населением менее 100 тыс.чел.</v>
          </cell>
          <cell r="P486" t="str">
            <v>нас.пункт, не являющийся центром субъекта РФ</v>
          </cell>
          <cell r="T486" t="str">
            <v>г.Ленинск-Кузнецкий</v>
          </cell>
        </row>
        <row r="487">
          <cell r="D487" t="str">
            <v>Доп.офис №8615/0271</v>
          </cell>
          <cell r="F487" t="str">
            <v>Дополнительный офис - специализированный филиал, обслуживающий физических лиц</v>
          </cell>
          <cell r="H487" t="str">
            <v>Агеева Елена Олеговна</v>
          </cell>
          <cell r="I487" t="str">
            <v>(38456)72288</v>
          </cell>
          <cell r="L487">
            <v>41912</v>
          </cell>
          <cell r="M487" t="str">
            <v>Б</v>
          </cell>
          <cell r="N487" t="str">
            <v>652507, г.Ленинск-Кузнецкий, проспект Ленина,д.29,пом.2</v>
          </cell>
          <cell r="O487" t="str">
            <v>город с населением менее 100 тыс.чел.</v>
          </cell>
          <cell r="P487" t="str">
            <v>нас.пункт, не являющийся центром субъекта РФ</v>
          </cell>
          <cell r="T487" t="str">
            <v>г.Ленинск-Кузнецкий</v>
          </cell>
        </row>
        <row r="488">
          <cell r="D488" t="str">
            <v>Опер.касса №8615/0272</v>
          </cell>
          <cell r="F488" t="str">
            <v>Операционная касса вне кассового узла</v>
          </cell>
          <cell r="H488" t="str">
            <v>Уханова Жанна Юрьевна</v>
          </cell>
          <cell r="I488" t="str">
            <v>(38456)61463</v>
          </cell>
          <cell r="N488" t="str">
            <v>652576, Ленинск-Кузнецкий р-он, с.Красное, ул.40 лет Октября, 1</v>
          </cell>
          <cell r="O488" t="str">
            <v>сельский населенный пункт</v>
          </cell>
          <cell r="P488" t="str">
            <v>нас.пункт, не являющийся центром субъекта РФ</v>
          </cell>
          <cell r="S488" t="str">
            <v>Ленинск-Кузнецкий район</v>
          </cell>
          <cell r="T488" t="str">
            <v>с.Красное</v>
          </cell>
        </row>
        <row r="489">
          <cell r="D489" t="str">
            <v>Опер.касса №8615/0273</v>
          </cell>
          <cell r="F489" t="str">
            <v>Операционная касса вне кассового узла</v>
          </cell>
          <cell r="H489" t="str">
            <v>вакансия</v>
          </cell>
          <cell r="I489" t="str">
            <v>(38456)67439</v>
          </cell>
          <cell r="N489" t="str">
            <v>652582, Ленинск-Кузнецкий р-он, с.Подгорное, ул.Центральная, 8</v>
          </cell>
          <cell r="O489" t="str">
            <v>сельский населенный пункт</v>
          </cell>
          <cell r="P489" t="str">
            <v>нас.пункт, не являющийся центром субъекта РФ</v>
          </cell>
          <cell r="S489" t="str">
            <v>Ленинск-Кузнецкий район</v>
          </cell>
          <cell r="T489" t="str">
            <v>с.Подгорное</v>
          </cell>
        </row>
        <row r="490">
          <cell r="D490" t="str">
            <v>Опер.касса №8615/0274</v>
          </cell>
          <cell r="F490" t="str">
            <v>Операционная касса вне кассового узла</v>
          </cell>
          <cell r="H490" t="str">
            <v>вакансия</v>
          </cell>
          <cell r="I490" t="str">
            <v>(38456)60283</v>
          </cell>
          <cell r="N490" t="str">
            <v>652575, Ленинск-Кузнецкий р-он, с.Шабаново, ул.Советская, 65</v>
          </cell>
          <cell r="O490" t="str">
            <v>сельский населенный пункт</v>
          </cell>
          <cell r="P490" t="str">
            <v>нас.пункт, не являющийся центром субъекта РФ</v>
          </cell>
          <cell r="S490" t="str">
            <v>Ленинск-Кузнецкий район</v>
          </cell>
          <cell r="T490" t="str">
            <v>с.Шабаново</v>
          </cell>
        </row>
        <row r="491">
          <cell r="D491" t="str">
            <v>Опер.касса №8615/0275</v>
          </cell>
          <cell r="F491" t="str">
            <v>Операционная касса вне кассового узла</v>
          </cell>
          <cell r="H491" t="str">
            <v>Манаева Антонина Васильевна</v>
          </cell>
          <cell r="I491" t="str">
            <v>(38456)62340</v>
          </cell>
          <cell r="N491" t="str">
            <v>652572, Ленинск-Кузнецкий р-он, п.Чкаловский, ул.Центральная, 23</v>
          </cell>
          <cell r="O491" t="str">
            <v>сельский населенный пункт</v>
          </cell>
          <cell r="P491" t="str">
            <v>нас.пункт, не являющийся центром субъекта РФ</v>
          </cell>
          <cell r="S491" t="str">
            <v>Ленинск-Кузнецкий район</v>
          </cell>
          <cell r="T491" t="str">
            <v>п.Чкаловский</v>
          </cell>
        </row>
        <row r="492">
          <cell r="D492" t="str">
            <v>Опер.касса №8615/0276</v>
          </cell>
          <cell r="F492" t="str">
            <v>Операционная касса вне кассового узла</v>
          </cell>
          <cell r="H492" t="str">
            <v>Гущина Анастасия Николаевна</v>
          </cell>
          <cell r="I492" t="str">
            <v>(38456)65294</v>
          </cell>
          <cell r="N492" t="str">
            <v>652592, Ленинск-Кузнецкий р-он, с.Панфилово, ул.Советская, 103а</v>
          </cell>
          <cell r="O492" t="str">
            <v>сельский населенный пункт</v>
          </cell>
          <cell r="P492" t="str">
            <v>нас.пункт, не являющийся центром субъекта РФ</v>
          </cell>
          <cell r="S492" t="str">
            <v>Ленинск-Кузнецкий район</v>
          </cell>
          <cell r="T492" t="str">
            <v>с.Панфилово</v>
          </cell>
        </row>
        <row r="493">
          <cell r="D493" t="str">
            <v>Доп.офис №8615/0277</v>
          </cell>
          <cell r="F493" t="str">
            <v>Дополнительный офис - универсальный филиал</v>
          </cell>
          <cell r="H493" t="str">
            <v>Куимова Наталья Александровна</v>
          </cell>
          <cell r="I493" t="str">
            <v>(800)5555777</v>
          </cell>
          <cell r="L493">
            <v>41232</v>
          </cell>
          <cell r="M493" t="str">
            <v>У</v>
          </cell>
          <cell r="N493" t="str">
            <v>652380, пгт.Промышленная, ул.Крупской, 28</v>
          </cell>
          <cell r="O493" t="str">
            <v>поселок городского типа, рабочий поселок</v>
          </cell>
          <cell r="P493" t="str">
            <v>нас.пункт, не являющийся центром субъекта РФ</v>
          </cell>
          <cell r="S493" t="str">
            <v>Промышленновский район</v>
          </cell>
          <cell r="T493" t="str">
            <v>пгт.Промышленная</v>
          </cell>
        </row>
        <row r="494">
          <cell r="D494" t="str">
            <v>Доп.офис №8615/0278</v>
          </cell>
          <cell r="F494" t="str">
            <v>Дополнительный офис - специализированный филиал, обслуживающий физических лиц</v>
          </cell>
          <cell r="H494" t="str">
            <v>Юркина Наталья Георгиевна</v>
          </cell>
          <cell r="I494" t="str">
            <v>(38446)22196</v>
          </cell>
          <cell r="L494">
            <v>40861</v>
          </cell>
          <cell r="M494" t="str">
            <v>Б</v>
          </cell>
          <cell r="N494" t="str">
            <v>652440, п.г.т. Крапивинский, ул.Советская, 36</v>
          </cell>
          <cell r="O494" t="str">
            <v>поселок городского типа, рабочий поселок</v>
          </cell>
          <cell r="P494" t="str">
            <v>нас.пункт, не являющийся центром субъекта РФ</v>
          </cell>
          <cell r="T494" t="str">
            <v>пгт.Крапивинский</v>
          </cell>
        </row>
        <row r="495">
          <cell r="D495" t="str">
            <v>Опер.касса №8615/0279</v>
          </cell>
          <cell r="F495" t="str">
            <v>Операционная касса вне кассового узла</v>
          </cell>
          <cell r="H495" t="str">
            <v>Плебух Галина Ивановна</v>
          </cell>
          <cell r="I495" t="str">
            <v>(38442)67192</v>
          </cell>
          <cell r="N495" t="str">
            <v>652383, Промышленновский р-он, п.Плотниково, пер. Советский, 1а</v>
          </cell>
          <cell r="O495" t="str">
            <v>сельский населенный пункт</v>
          </cell>
          <cell r="P495" t="str">
            <v>нас.пункт, не являющийся центром субъекта РФ</v>
          </cell>
          <cell r="S495" t="str">
            <v>Промышленновский район</v>
          </cell>
          <cell r="T495" t="str">
            <v>п.Плотниково</v>
          </cell>
        </row>
        <row r="496">
          <cell r="D496" t="str">
            <v>Доп.офис №8615/0280</v>
          </cell>
          <cell r="F496" t="str">
            <v>Дополнительный офис - специализированный филиал, обслуживающий физических лиц</v>
          </cell>
          <cell r="H496" t="str">
            <v>Зевалкина Анастасия Владимировна</v>
          </cell>
          <cell r="I496" t="str">
            <v>(38442)64168</v>
          </cell>
          <cell r="N496" t="str">
            <v>652393, Промышленновский р-он, с.Тарасово, ул.Центральная, 43д</v>
          </cell>
          <cell r="O496" t="str">
            <v>сельский населенный пункт</v>
          </cell>
          <cell r="P496" t="str">
            <v>нас.пункт, не являющийся центром субъекта РФ</v>
          </cell>
          <cell r="S496" t="str">
            <v>Промышленновский район</v>
          </cell>
          <cell r="T496" t="str">
            <v>с.Тарасово</v>
          </cell>
        </row>
        <row r="497">
          <cell r="D497" t="str">
            <v>Опер.касса №8615/0281</v>
          </cell>
          <cell r="F497" t="str">
            <v>Операционная касса вне кассового узла</v>
          </cell>
          <cell r="H497" t="str">
            <v>Севостьянова Ольга Владимировна</v>
          </cell>
          <cell r="I497" t="str">
            <v>(38442)42180</v>
          </cell>
          <cell r="N497" t="str">
            <v>652390, Промышленновский р-он, с. Окунево, ул.Центральная, 70</v>
          </cell>
          <cell r="O497" t="str">
            <v>сельский населенный пункт</v>
          </cell>
          <cell r="P497" t="str">
            <v>нас.пункт, не являющийся центром субъекта РФ</v>
          </cell>
          <cell r="S497" t="str">
            <v>Промышленновский район</v>
          </cell>
          <cell r="T497" t="str">
            <v>с.Окунево</v>
          </cell>
        </row>
        <row r="498">
          <cell r="D498" t="str">
            <v>Доп.офис №8615/0282</v>
          </cell>
          <cell r="F498" t="str">
            <v>Дополнительный офис - специализированный филиал, обслуживающий физических лиц</v>
          </cell>
          <cell r="H498" t="str">
            <v>Воронкова Любовь Ивановна</v>
          </cell>
          <cell r="I498" t="str">
            <v>(38442)66173</v>
          </cell>
          <cell r="N498" t="str">
            <v>652385, Промышленновский р-он, д.Калинкино, ул. Школьная, 4а</v>
          </cell>
          <cell r="O498" t="str">
            <v>сельский населенный пункт</v>
          </cell>
          <cell r="P498" t="str">
            <v>нас.пункт, не являющийся центром субъекта РФ</v>
          </cell>
          <cell r="S498" t="str">
            <v>Промышленновский район</v>
          </cell>
          <cell r="T498" t="str">
            <v>д.Калинкино</v>
          </cell>
        </row>
        <row r="499">
          <cell r="D499" t="str">
            <v>Опер.касса №8615/0283</v>
          </cell>
          <cell r="F499" t="str">
            <v>Операционная касса вне кассового узла</v>
          </cell>
          <cell r="H499" t="str">
            <v>Турова Ирина Владимировна</v>
          </cell>
          <cell r="I499" t="str">
            <v>(38442)66224</v>
          </cell>
          <cell r="N499" t="str">
            <v>652395, Промышленновский р-он., с.Ваганово, ул.Центральная, 26</v>
          </cell>
          <cell r="O499" t="str">
            <v>сельский населенный пункт</v>
          </cell>
          <cell r="P499" t="str">
            <v>нас.пункт, не являющийся центром субъекта РФ</v>
          </cell>
          <cell r="S499" t="str">
            <v>Промышленновский рацон</v>
          </cell>
          <cell r="T499" t="str">
            <v>с.Ваганово</v>
          </cell>
        </row>
        <row r="500">
          <cell r="D500" t="str">
            <v>Опер.касса №8615/0284</v>
          </cell>
          <cell r="F500" t="str">
            <v>Операционная касса вне кассового узла</v>
          </cell>
          <cell r="H500" t="str">
            <v>Сорокина Ирина Валерьевна</v>
          </cell>
          <cell r="I500" t="str">
            <v>(38442)63742</v>
          </cell>
          <cell r="N500" t="str">
            <v>652370, Промышленновский р-он, пос. ст. Падунская, ул.Кооперативная, 37</v>
          </cell>
          <cell r="O500" t="str">
            <v>сельский населенный пункт</v>
          </cell>
          <cell r="P500" t="str">
            <v>нас.пункт, не являющийся центром субъекта РФ</v>
          </cell>
          <cell r="S500" t="str">
            <v>Промышленновский район</v>
          </cell>
          <cell r="T500" t="str">
            <v>п.ст. Падунская</v>
          </cell>
        </row>
        <row r="501">
          <cell r="D501" t="str">
            <v>Опер.касса №8615/0285</v>
          </cell>
          <cell r="F501" t="str">
            <v>Операционная касса вне кассового узла</v>
          </cell>
          <cell r="H501" t="str">
            <v>вакансия</v>
          </cell>
          <cell r="I501" t="str">
            <v>(38442)68350</v>
          </cell>
          <cell r="N501" t="str">
            <v>652399, Промышленновский р-он, с.Краснинское, ул.Садовая, 7б</v>
          </cell>
          <cell r="O501" t="str">
            <v>сельский населенный пункт</v>
          </cell>
          <cell r="P501" t="str">
            <v>нас.пункт, не являющийся центром субъекта РФ</v>
          </cell>
          <cell r="S501" t="str">
            <v>Промышленновский район</v>
          </cell>
          <cell r="T501" t="str">
            <v>с.Краснинское</v>
          </cell>
        </row>
        <row r="502">
          <cell r="D502" t="str">
            <v>Опер.касса №8615/0288</v>
          </cell>
          <cell r="F502" t="str">
            <v>Операционная касса вне кассового узла</v>
          </cell>
          <cell r="H502" t="str">
            <v>вакансия</v>
          </cell>
          <cell r="I502" t="str">
            <v>(38442)41070</v>
          </cell>
          <cell r="N502" t="str">
            <v>652376, Промышленновский р-он, д.Колычево, ул.Советская, 84а</v>
          </cell>
          <cell r="O502" t="str">
            <v>сельский населенный пункт</v>
          </cell>
          <cell r="P502" t="str">
            <v>нас.пункт, не являющийся центром субъекта РФ</v>
          </cell>
          <cell r="S502" t="str">
            <v>Промышленновский район</v>
          </cell>
          <cell r="T502" t="str">
            <v>д.Колычево</v>
          </cell>
        </row>
        <row r="503">
          <cell r="D503" t="str">
            <v>Опер.касса №8615/0289</v>
          </cell>
          <cell r="F503" t="str">
            <v>Операционная касса вне кассового узла</v>
          </cell>
          <cell r="H503" t="str">
            <v>Мартьянова Мария Викторовна</v>
          </cell>
          <cell r="I503" t="str">
            <v>(38446)38356</v>
          </cell>
          <cell r="N503" t="str">
            <v>652460, Крапивинский р-он, п.Зеленовский, ул. Школьная, 16-2</v>
          </cell>
          <cell r="O503" t="str">
            <v>сельский населенный пункт</v>
          </cell>
          <cell r="P503" t="str">
            <v>нас.пункт, не являющийся центром субъекта РФ</v>
          </cell>
          <cell r="S503" t="str">
            <v>Крапивинский район</v>
          </cell>
          <cell r="T503" t="str">
            <v>п.Зеленовский</v>
          </cell>
        </row>
        <row r="504">
          <cell r="D504" t="str">
            <v>Доп.офис №8615/0290</v>
          </cell>
          <cell r="F504" t="str">
            <v>Дополнительный офис - специализированный филиал, обслуживающий физических лиц</v>
          </cell>
          <cell r="H504" t="str">
            <v>Гончар Татьяна Юрьевна</v>
          </cell>
          <cell r="I504" t="str">
            <v>(38446)25050</v>
          </cell>
          <cell r="N504" t="str">
            <v>652449, Крапивинский р-он, п.гт Зеленогорский,  38-2</v>
          </cell>
          <cell r="O504" t="str">
            <v>сельский населенный пункт</v>
          </cell>
          <cell r="P504" t="str">
            <v>нас.пункт, не являющийся центром субъекта РФ</v>
          </cell>
          <cell r="S504" t="str">
            <v>Крапивинский район</v>
          </cell>
          <cell r="T504" t="str">
            <v>пгт.Зеленогорский</v>
          </cell>
        </row>
        <row r="505">
          <cell r="D505" t="str">
            <v>Доп.офис №8615/0291</v>
          </cell>
          <cell r="F505" t="str">
            <v>Дополнительный офис - специализированный филиал, обслуживающий физических лиц</v>
          </cell>
          <cell r="H505" t="str">
            <v>Беркута Юлия Андреевна</v>
          </cell>
          <cell r="I505" t="str">
            <v>(38456)35268</v>
          </cell>
          <cell r="L505">
            <v>41086</v>
          </cell>
          <cell r="M505" t="str">
            <v>Б</v>
          </cell>
          <cell r="N505" t="str">
            <v>652523, г.Ленинск-Кузнецкий, ул. Юргинская 4 корп. 2</v>
          </cell>
          <cell r="O505" t="str">
            <v>город с населением менее 100 тыс.чел.</v>
          </cell>
          <cell r="P505" t="str">
            <v>нас.пункт, не являющийся центром субъекта РФ</v>
          </cell>
          <cell r="T505" t="str">
            <v>г.Ленинск-Кузнецкий</v>
          </cell>
        </row>
        <row r="506">
          <cell r="D506" t="str">
            <v>Доп.офис №8615/0292</v>
          </cell>
          <cell r="F506" t="str">
            <v>Дополнительный офис - специализированный филиал, обслуживающий физических лиц</v>
          </cell>
          <cell r="H506" t="str">
            <v>Харитонова Жанна Николаевна</v>
          </cell>
          <cell r="I506" t="str">
            <v>(38456)75666</v>
          </cell>
          <cell r="N506" t="str">
            <v>652515, г.Ленинск-Кузнецкий, пр-кт Кирова,№114</v>
          </cell>
          <cell r="O506" t="str">
            <v>город с населением менее 100 тыс.чел.</v>
          </cell>
          <cell r="P506" t="str">
            <v>нас.пункт, не являющийся центром субъекта РФ</v>
          </cell>
          <cell r="T506" t="str">
            <v>г.Ленинск-Кузнецкий</v>
          </cell>
        </row>
        <row r="507">
          <cell r="D507" t="str">
            <v>Доп.офис №8615/0294</v>
          </cell>
          <cell r="F507" t="str">
            <v>Дополнительный офис - специализированный филиал, обслуживающий юридических лиц</v>
          </cell>
          <cell r="H507" t="str">
            <v>Погодина Юлия Ивановна</v>
          </cell>
          <cell r="I507" t="str">
            <v>(800)5555777</v>
          </cell>
          <cell r="L507">
            <v>41862</v>
          </cell>
          <cell r="M507" t="str">
            <v>ЦРБ2</v>
          </cell>
          <cell r="N507" t="str">
            <v>652888, г.Междуреченск,  пр. Шахтеров, дом №9а</v>
          </cell>
          <cell r="O507" t="str">
            <v>город с населением менее 100 тыс.чел.</v>
          </cell>
          <cell r="P507" t="str">
            <v>нас.пункт, не являющийся центром субъекта РФ</v>
          </cell>
          <cell r="T507" t="str">
            <v>г.Междуреченск</v>
          </cell>
        </row>
        <row r="508">
          <cell r="D508" t="str">
            <v>Доп.офис №8615/0295</v>
          </cell>
          <cell r="F508" t="str">
            <v>Дополнительный офис - специализированный филиал, обслуживающий физических лиц</v>
          </cell>
          <cell r="H508" t="str">
            <v>Есина Ирина Валерьевна</v>
          </cell>
          <cell r="I508" t="str">
            <v>(38475)39020</v>
          </cell>
          <cell r="L508">
            <v>41272</v>
          </cell>
          <cell r="M508" t="str">
            <v>Бп</v>
          </cell>
          <cell r="N508" t="str">
            <v>652873, г.Междуреченск, пр. Шахтеров, д.45б</v>
          </cell>
          <cell r="O508" t="str">
            <v>город с населением менее 100 тыс.чел.</v>
          </cell>
          <cell r="P508" t="str">
            <v>нас.пункт, не являющийся центром субъекта РФ</v>
          </cell>
          <cell r="T508" t="str">
            <v>г.междуреченск</v>
          </cell>
        </row>
        <row r="509">
          <cell r="D509" t="str">
            <v>Доп.офис №8615/0296</v>
          </cell>
          <cell r="F509" t="str">
            <v>Дополнительный офис - специализированный филиал, обслуживающий физических лиц</v>
          </cell>
          <cell r="H509" t="str">
            <v>Береснева Наталья Николаевна</v>
          </cell>
          <cell r="I509" t="str">
            <v>(38475)20164</v>
          </cell>
          <cell r="N509" t="str">
            <v>652882, г.Междуреченск, пр. 50 лет Комсомола, д.42, пом.125</v>
          </cell>
          <cell r="O509" t="str">
            <v>город с населением менее 100 тыс.чел.</v>
          </cell>
          <cell r="P509" t="str">
            <v>нас.пункт, не являющийся центром субъекта РФ</v>
          </cell>
          <cell r="T509" t="str">
            <v>г.Междуреченск</v>
          </cell>
        </row>
        <row r="510">
          <cell r="D510" t="str">
            <v>Доп.офис №8615/0297</v>
          </cell>
          <cell r="F510" t="str">
            <v>Дополнительный офис - специализированный филиал, обслуживающий физических лиц</v>
          </cell>
          <cell r="H510" t="str">
            <v>Колесова Ольга Александровна</v>
          </cell>
          <cell r="I510" t="str">
            <v>(38475)21422</v>
          </cell>
          <cell r="L510">
            <v>41238</v>
          </cell>
          <cell r="M510" t="str">
            <v>Бп</v>
          </cell>
          <cell r="N510" t="str">
            <v>652877, г.Междуреченск, пр. Строителей дом  №45, пр. Строителей дом №45, литер А, 73-2</v>
          </cell>
          <cell r="O510" t="str">
            <v>город с населением менее 100 тыс.чел.</v>
          </cell>
          <cell r="P510" t="str">
            <v>нас.пункт, не являющийся центром субъекта РФ</v>
          </cell>
          <cell r="T510" t="str">
            <v>г.Междуреченск</v>
          </cell>
        </row>
        <row r="511">
          <cell r="D511" t="str">
            <v>Доп.офис №8615/0298</v>
          </cell>
          <cell r="F511" t="str">
            <v>Дополнительный офис - специализированный филиал, обслуживающий физических лиц</v>
          </cell>
          <cell r="H511" t="str">
            <v>Савенко Наталья Викторовна</v>
          </cell>
          <cell r="I511" t="str">
            <v>(38475)36327</v>
          </cell>
          <cell r="N511" t="str">
            <v>652888, г.Междуреченск, ул.Октябрьская, 11, пом.5а</v>
          </cell>
          <cell r="O511" t="str">
            <v>город с населением менее 100 тыс.чел.</v>
          </cell>
          <cell r="P511" t="str">
            <v>нас.пункт, не являющийся центром субъекта РФ</v>
          </cell>
          <cell r="T511" t="str">
            <v>г.Междуреченск</v>
          </cell>
        </row>
        <row r="512">
          <cell r="D512" t="str">
            <v>Доп.офис №8615/0299</v>
          </cell>
          <cell r="F512" t="str">
            <v>Дополнительный офис - специализированный филиал, обслуживающий физических лиц</v>
          </cell>
          <cell r="H512" t="str">
            <v>Варламкина Юлия Константиновна</v>
          </cell>
          <cell r="I512" t="str">
            <v>(38475)22943</v>
          </cell>
          <cell r="L512">
            <v>40847</v>
          </cell>
          <cell r="M512" t="str">
            <v>Б</v>
          </cell>
          <cell r="N512" t="str">
            <v>652870, г.Междуреченск, пр. Коммунистический, д.8, пом. 56</v>
          </cell>
          <cell r="O512" t="str">
            <v>город с населением менее 100 тыс.чел.</v>
          </cell>
          <cell r="P512" t="str">
            <v>нас.пункт, не являющийся центром субъекта РФ</v>
          </cell>
          <cell r="T512" t="str">
            <v>г.Междуреченск</v>
          </cell>
        </row>
        <row r="513">
          <cell r="D513" t="str">
            <v>Доп.офис №8615/0301</v>
          </cell>
          <cell r="F513" t="str">
            <v>Дополнительный офис - специализированный филиал, обслуживающий физических лиц</v>
          </cell>
          <cell r="H513" t="str">
            <v>Пузенкова Наталья Юрьевна</v>
          </cell>
          <cell r="I513" t="str">
            <v>(38475)27714</v>
          </cell>
          <cell r="L513">
            <v>40882</v>
          </cell>
          <cell r="M513" t="str">
            <v>Бп</v>
          </cell>
          <cell r="N513" t="str">
            <v>652877, г.Междуреченск, пр. Строителей, д.22, пом. 3а</v>
          </cell>
          <cell r="O513" t="str">
            <v>город с населением менее 100 тыс.чел.</v>
          </cell>
          <cell r="P513" t="str">
            <v>нас.пункт, не являющийся центром субъекта РФ</v>
          </cell>
          <cell r="T513" t="str">
            <v>г.Междуреченск</v>
          </cell>
        </row>
        <row r="514">
          <cell r="D514" t="str">
            <v>Доп.офис №8615/0302</v>
          </cell>
          <cell r="F514" t="str">
            <v>Дополнительный офис - специализированный филиал, обслуживающий физических лиц</v>
          </cell>
          <cell r="H514" t="str">
            <v>вакансия</v>
          </cell>
          <cell r="I514" t="str">
            <v>(800)5555777</v>
          </cell>
          <cell r="N514" t="str">
            <v>652849, г.Мыски, ул.Первомайская,д.30, помещение 1</v>
          </cell>
          <cell r="O514" t="str">
            <v>город с населением менее 100 тыс.чел.</v>
          </cell>
          <cell r="P514" t="str">
            <v>нас.пункт, не являющийся центром субъекта РФ</v>
          </cell>
          <cell r="T514" t="str">
            <v>г.Мыски</v>
          </cell>
        </row>
        <row r="515">
          <cell r="D515" t="str">
            <v>Доп.офис №8615/0303</v>
          </cell>
          <cell r="F515" t="str">
            <v>Дополнительный офис - специализированный филиал, обслуживающий физических лиц</v>
          </cell>
          <cell r="H515" t="str">
            <v>Моховикова Христина Андреевна</v>
          </cell>
          <cell r="I515" t="str">
            <v>(38474)31772</v>
          </cell>
          <cell r="L515">
            <v>42604</v>
          </cell>
          <cell r="M515" t="str">
            <v>Б</v>
          </cell>
          <cell r="N515" t="str">
            <v>652845, г.Мыски, ул.Мира, 30</v>
          </cell>
          <cell r="O515" t="str">
            <v>город с населением менее 100 тыс.чел.</v>
          </cell>
          <cell r="P515" t="str">
            <v>нас.пункт, не являющийся центром субъекта РФ</v>
          </cell>
          <cell r="T515" t="str">
            <v>г.Мыски</v>
          </cell>
        </row>
        <row r="516">
          <cell r="D516" t="str">
            <v>Доп.офис №8615/0304</v>
          </cell>
          <cell r="F516" t="str">
            <v>Дополнительный офис - специализированный филиал, обслуживающий физических лиц</v>
          </cell>
          <cell r="H516" t="str">
            <v>Капелюшина Татьяна Викторовна</v>
          </cell>
          <cell r="I516" t="str">
            <v>(38474)43426</v>
          </cell>
          <cell r="L516">
            <v>40840</v>
          </cell>
          <cell r="M516" t="str">
            <v>Б</v>
          </cell>
          <cell r="N516" t="str">
            <v>652842, г.Мыски, 8-ойквартал , 3, помещение 7</v>
          </cell>
          <cell r="O516" t="str">
            <v>город с населением менее 100 тыс.чел.</v>
          </cell>
          <cell r="P516" t="str">
            <v>нас.пункт, не являющийся центром субъекта РФ</v>
          </cell>
          <cell r="T516" t="str">
            <v>г.Мыски</v>
          </cell>
        </row>
        <row r="517">
          <cell r="D517" t="str">
            <v>Доп.офис №8615/0305</v>
          </cell>
          <cell r="F517" t="str">
            <v>Дополнительный офис - специализированный филиал, обслуживающий физических лиц</v>
          </cell>
          <cell r="H517" t="str">
            <v>Докучаева Елена Валериевна</v>
          </cell>
          <cell r="I517" t="str">
            <v>(38474)22249</v>
          </cell>
          <cell r="L517">
            <v>41058</v>
          </cell>
          <cell r="M517" t="str">
            <v>Б</v>
          </cell>
          <cell r="N517" t="str">
            <v>652840, г.Мыски, ул.Советская,д.42, помещение 4</v>
          </cell>
          <cell r="O517" t="str">
            <v>город с населением менее 100 тыс.чел.</v>
          </cell>
          <cell r="P517" t="str">
            <v>нас.пункт, не являющийся центром субъекта РФ</v>
          </cell>
          <cell r="T517" t="str">
            <v>г.мыски</v>
          </cell>
        </row>
        <row r="518">
          <cell r="D518" t="str">
            <v>Доп.офис №8615/0306</v>
          </cell>
          <cell r="F518" t="str">
            <v>Дополнительный офис - специализированный филиал, обслуживающий юридических лиц</v>
          </cell>
          <cell r="H518" t="str">
            <v>Ветрова Наталья Николаевна</v>
          </cell>
          <cell r="I518" t="str">
            <v>(800)5555777</v>
          </cell>
          <cell r="L518">
            <v>42003</v>
          </cell>
          <cell r="M518" t="str">
            <v>ЦРБ2</v>
          </cell>
          <cell r="N518" t="str">
            <v>652600, г.Белово, переулок Цинкзаводской, 2</v>
          </cell>
          <cell r="O518" t="str">
            <v>город с населением менее 100 тыс.чел.</v>
          </cell>
          <cell r="P518" t="str">
            <v>нас.пункт, не являющийся центром субъекта РФ</v>
          </cell>
          <cell r="T518" t="str">
            <v>г.Белово</v>
          </cell>
        </row>
        <row r="519">
          <cell r="D519" t="str">
            <v>Доп.офис №8615/0307</v>
          </cell>
          <cell r="F519" t="str">
            <v>Дополнительный офис - специализированный филиал, обслуживающий физических лиц</v>
          </cell>
          <cell r="H519" t="str">
            <v>Ионова Наталья Владимировна</v>
          </cell>
          <cell r="I519" t="str">
            <v>(38452)20885</v>
          </cell>
          <cell r="L519">
            <v>41179</v>
          </cell>
          <cell r="M519" t="str">
            <v>Б</v>
          </cell>
          <cell r="N519" t="str">
            <v>652612, г.Белово, ул.Ленина, д.49, пом.68</v>
          </cell>
          <cell r="O519" t="str">
            <v>город с населением менее 100 тыс.чел.</v>
          </cell>
          <cell r="P519" t="str">
            <v>нас.пункт, не являющийся центром субъекта РФ</v>
          </cell>
          <cell r="T519" t="str">
            <v>г.Белово</v>
          </cell>
        </row>
        <row r="520">
          <cell r="D520" t="str">
            <v>Доп.офис №8615/0309</v>
          </cell>
          <cell r="F520" t="str">
            <v>Дополнительный офис - специализированный филиал, обслуживающий физических лиц</v>
          </cell>
          <cell r="H520" t="str">
            <v>Куманькина Елена Андреевна</v>
          </cell>
          <cell r="I520" t="str">
            <v>(38452)22253</v>
          </cell>
          <cell r="N520" t="str">
            <v>652612, г.Белово, ул.Октябрьская, 51</v>
          </cell>
          <cell r="O520" t="str">
            <v>город с населением менее 100 тыс.чел.</v>
          </cell>
          <cell r="P520" t="str">
            <v>нас.пункт, не являющийся центром субъекта РФ</v>
          </cell>
          <cell r="T520" t="str">
            <v>г.Белово</v>
          </cell>
        </row>
        <row r="521">
          <cell r="D521" t="str">
            <v>Доп.офис №8615/0310</v>
          </cell>
          <cell r="F521" t="str">
            <v>Дополнительный офис - специализированный филиал, обслуживающий физических лиц</v>
          </cell>
          <cell r="H521" t="str">
            <v>Маслова Наталья Александровна</v>
          </cell>
          <cell r="I521" t="str">
            <v>(38452)96777</v>
          </cell>
          <cell r="L521">
            <v>41060</v>
          </cell>
          <cell r="M521" t="str">
            <v>Б</v>
          </cell>
          <cell r="N521" t="str">
            <v>652642, город Белово, пгт.Бачатский, ул.Комсомольская, 1а</v>
          </cell>
          <cell r="O521" t="str">
            <v>поселок городского типа, рабочий поселок</v>
          </cell>
          <cell r="P521" t="str">
            <v>нас.пункт, не являющийся центром субъекта РФ</v>
          </cell>
          <cell r="S521" t="str">
            <v>г. Белово</v>
          </cell>
          <cell r="T521" t="str">
            <v>пгт.Бачатский</v>
          </cell>
        </row>
        <row r="522">
          <cell r="D522" t="str">
            <v>Доп.офис №8615/0311</v>
          </cell>
          <cell r="F522" t="str">
            <v>Дополнительный офис - специализированный филиал, обслуживающий физических лиц</v>
          </cell>
          <cell r="H522" t="str">
            <v>Глушкова Алла Анатольевна</v>
          </cell>
          <cell r="I522" t="str">
            <v>(38452)65589</v>
          </cell>
          <cell r="L522">
            <v>41059</v>
          </cell>
          <cell r="M522" t="str">
            <v>Б</v>
          </cell>
          <cell r="N522" t="str">
            <v>652644, город Белово, пгт. Инской, ул. Пугачева, 4, пом.68</v>
          </cell>
          <cell r="O522" t="str">
            <v>поселок городского типа, рабочий поселок</v>
          </cell>
          <cell r="P522" t="str">
            <v>нас.пункт, не являющийся центром субъекта РФ</v>
          </cell>
          <cell r="S522" t="str">
            <v>г. Белово</v>
          </cell>
          <cell r="T522" t="str">
            <v>пгт.Инской</v>
          </cell>
        </row>
        <row r="523">
          <cell r="D523" t="str">
            <v>Доп.офис №8615/0312</v>
          </cell>
          <cell r="F523" t="str">
            <v>Дополнительный офис - специализированный филиал, обслуживающий физических лиц</v>
          </cell>
          <cell r="H523" t="str">
            <v>Горбенко Ольга Сергеевна</v>
          </cell>
          <cell r="I523" t="str">
            <v>(38452)34038</v>
          </cell>
          <cell r="L523">
            <v>40752</v>
          </cell>
          <cell r="M523" t="str">
            <v>Б</v>
          </cell>
          <cell r="N523" t="str">
            <v>652616, г.Белово, ул.Доватора, 6</v>
          </cell>
          <cell r="O523" t="str">
            <v>город с населением менее 100 тыс.чел.</v>
          </cell>
          <cell r="P523" t="str">
            <v>нас.пункт, не являющийся центром субъекта РФ</v>
          </cell>
          <cell r="T523" t="str">
            <v>г.Белово</v>
          </cell>
        </row>
        <row r="524">
          <cell r="D524" t="str">
            <v>Опер.касса №8615/0313</v>
          </cell>
          <cell r="F524" t="str">
            <v>Операционная касса вне кассового узла</v>
          </cell>
          <cell r="H524" t="str">
            <v>Красулина Светлана Владимировна</v>
          </cell>
          <cell r="I524" t="str">
            <v>(38452)69790</v>
          </cell>
          <cell r="N524" t="str">
            <v>652614, город Белово, пгт.Грамотеино, ул.7 ноября, д.14, пом.1</v>
          </cell>
          <cell r="O524" t="str">
            <v>поселок городского типа, рабочий поселок</v>
          </cell>
          <cell r="P524" t="str">
            <v>нас.пункт, не являющийся центром субъекта РФ</v>
          </cell>
          <cell r="S524" t="str">
            <v>г. Белово</v>
          </cell>
          <cell r="T524" t="str">
            <v>пгт.Грамотеино</v>
          </cell>
        </row>
        <row r="525">
          <cell r="D525" t="str">
            <v>Доп.офис №8615/0315</v>
          </cell>
          <cell r="F525" t="str">
            <v>Дополнительный офис - специализированный филиал, обслуживающий физических лиц</v>
          </cell>
          <cell r="H525" t="str">
            <v>Антонова Екатерина Михайловна</v>
          </cell>
          <cell r="I525" t="str">
            <v>(38452)67225</v>
          </cell>
          <cell r="L525">
            <v>40897</v>
          </cell>
          <cell r="M525" t="str">
            <v>Б</v>
          </cell>
          <cell r="N525" t="str">
            <v>652617, город Белово, пгт.Грамотеино, ул.Светлая, 25</v>
          </cell>
          <cell r="O525" t="str">
            <v>поселок городского типа, рабочий поселок</v>
          </cell>
          <cell r="P525" t="str">
            <v>нас.пункт, не являющийся центром субъекта РФ</v>
          </cell>
          <cell r="S525" t="str">
            <v>г. Белово</v>
          </cell>
          <cell r="T525" t="str">
            <v>пгт.Грамотеино</v>
          </cell>
        </row>
        <row r="526">
          <cell r="D526" t="str">
            <v>Доп.офис №8615/0316</v>
          </cell>
          <cell r="F526" t="str">
            <v>Дополнительный офис - специализированный филиал, обслуживающий физических лиц</v>
          </cell>
          <cell r="H526" t="str">
            <v>Филатова Ирина Владимировна</v>
          </cell>
          <cell r="I526" t="str">
            <v>(38452)75228</v>
          </cell>
          <cell r="N526" t="str">
            <v>652640, пгт. Краснобродский, ул. Комсомольская, д.20, пом.138</v>
          </cell>
          <cell r="O526" t="str">
            <v>поселок городского типа, рабочий поселок</v>
          </cell>
          <cell r="P526" t="str">
            <v>нас.пункт, не являющийся центром субъекта РФ</v>
          </cell>
          <cell r="T526" t="str">
            <v>пгт.Краснобродский</v>
          </cell>
        </row>
        <row r="527">
          <cell r="D527" t="str">
            <v>Доп.офис №8615/0317</v>
          </cell>
          <cell r="F527" t="str">
            <v>Дополнительный офис - специализированный филиал, обслуживающий физических лиц</v>
          </cell>
          <cell r="H527" t="str">
            <v>Савинцева Татьяна Михайловна</v>
          </cell>
          <cell r="I527" t="str">
            <v>(38452)31713</v>
          </cell>
          <cell r="N527" t="str">
            <v>652645, Белово, пгт. Новый Городок, ул.Ермака, 3</v>
          </cell>
          <cell r="O527" t="str">
            <v>поселок городского типа, рабочий поселок</v>
          </cell>
          <cell r="P527" t="str">
            <v>нас.пункт, не являющийся центром субъекта РФ</v>
          </cell>
          <cell r="T527" t="str">
            <v>пгт.Новый городок</v>
          </cell>
        </row>
        <row r="528">
          <cell r="D528" t="str">
            <v>Опер.касса №8615/0318</v>
          </cell>
          <cell r="F528" t="str">
            <v>Операционная касса вне кассового узла</v>
          </cell>
          <cell r="H528" t="str">
            <v>вакансия</v>
          </cell>
          <cell r="I528" t="str">
            <v>(38452)53166</v>
          </cell>
          <cell r="N528" t="str">
            <v>652661, Беловский р-он, с.Мохово, ул.Центральная, 1а</v>
          </cell>
          <cell r="O528" t="str">
            <v>сельский населенный пункт</v>
          </cell>
          <cell r="P528" t="str">
            <v>нас.пункт, не являющийся центром субъекта РФ</v>
          </cell>
          <cell r="S528" t="str">
            <v>Беловский район</v>
          </cell>
          <cell r="T528" t="str">
            <v>с.Мохово</v>
          </cell>
        </row>
        <row r="529">
          <cell r="D529" t="str">
            <v>Опер.касса №8615/0319</v>
          </cell>
          <cell r="F529" t="str">
            <v>Операционная касса вне кассового узла</v>
          </cell>
          <cell r="H529" t="str">
            <v>Красулина Светлана Владимировна</v>
          </cell>
          <cell r="I529" t="str">
            <v>(38452)53388</v>
          </cell>
          <cell r="N529" t="str">
            <v>652660, Беловский р-он, с.Старопестерево, ул.Центральная, 1в, пом.7</v>
          </cell>
          <cell r="O529" t="str">
            <v>сельский населенный пункт</v>
          </cell>
          <cell r="P529" t="str">
            <v>нас.пункт, не являющийся центром субъекта РФ</v>
          </cell>
          <cell r="S529" t="str">
            <v>Беловский район</v>
          </cell>
          <cell r="T529" t="str">
            <v>с.Старопестерево</v>
          </cell>
        </row>
        <row r="530">
          <cell r="D530" t="str">
            <v>Опер.касса №8615/0320</v>
          </cell>
          <cell r="F530" t="str">
            <v>Операционная касса вне кассового узла</v>
          </cell>
          <cell r="H530" t="str">
            <v>Устюжанина Наталья Владимировна</v>
          </cell>
          <cell r="I530" t="str">
            <v>(38452)51432</v>
          </cell>
          <cell r="N530" t="str">
            <v>652674, Беловский р-он, с.Пермяки, ул. Почтовая, 2, пом.7</v>
          </cell>
          <cell r="O530" t="str">
            <v>сельский населенный пункт</v>
          </cell>
          <cell r="P530" t="str">
            <v>нас.пункт, не являющийся центром субъекта РФ</v>
          </cell>
          <cell r="S530" t="str">
            <v>Беловский район</v>
          </cell>
          <cell r="T530" t="str">
            <v>с.Пермяки</v>
          </cell>
        </row>
        <row r="531">
          <cell r="D531" t="str">
            <v>Опер.касса №8615/0321</v>
          </cell>
          <cell r="F531" t="str">
            <v>Операционная касса вне кассового узла</v>
          </cell>
          <cell r="H531" t="str">
            <v>вакансия</v>
          </cell>
          <cell r="I531" t="str">
            <v>(38452)54310</v>
          </cell>
          <cell r="N531" t="str">
            <v>652665, Беловский р-он, с.Менчереп, ул.Центральная, 8</v>
          </cell>
          <cell r="O531" t="str">
            <v>сельский населенный пункт</v>
          </cell>
          <cell r="P531" t="str">
            <v>нас.пункт, не являющийся центром субъекта РФ</v>
          </cell>
          <cell r="S531" t="str">
            <v>Беловский район</v>
          </cell>
          <cell r="T531" t="str">
            <v>с.Менчереп</v>
          </cell>
        </row>
        <row r="532">
          <cell r="D532" t="str">
            <v>Опер.касса №8615/0322</v>
          </cell>
          <cell r="F532" t="str">
            <v>Операционная касса вне кассового узла</v>
          </cell>
          <cell r="H532" t="str">
            <v>вакансия</v>
          </cell>
          <cell r="I532" t="str">
            <v>(38452)52380</v>
          </cell>
          <cell r="N532" t="str">
            <v>652650, Беловский р-он, с.Новобачаты, ул.Советская, 6в</v>
          </cell>
          <cell r="O532" t="str">
            <v>сельский населенный пункт</v>
          </cell>
          <cell r="P532" t="str">
            <v>нас.пункт, не являющийся центром субъекта РФ</v>
          </cell>
          <cell r="S532" t="str">
            <v>Беловский район</v>
          </cell>
          <cell r="T532" t="str">
            <v>с.Новобачаты</v>
          </cell>
        </row>
        <row r="533">
          <cell r="D533" t="str">
            <v>Опер.касса №8615/0323</v>
          </cell>
          <cell r="F533" t="str">
            <v>Операционная касса вне кассового узла</v>
          </cell>
          <cell r="H533" t="str">
            <v>вакансия</v>
          </cell>
          <cell r="I533" t="str">
            <v>(38452)51188</v>
          </cell>
          <cell r="N533" t="str">
            <v>652672, Беловский р-он, с.Евтино, ул. Почтовая, 8, пом.1</v>
          </cell>
          <cell r="O533" t="str">
            <v>сельский населенный пункт</v>
          </cell>
          <cell r="P533" t="str">
            <v>нас.пункт, не являющийся центром субъекта РФ</v>
          </cell>
          <cell r="S533" t="str">
            <v>Беловский район</v>
          </cell>
          <cell r="T533" t="str">
            <v>с.Евтино</v>
          </cell>
        </row>
        <row r="534">
          <cell r="D534" t="str">
            <v>Опер.касса №8615/0324</v>
          </cell>
          <cell r="F534" t="str">
            <v>Операционная касса вне кассового узла</v>
          </cell>
          <cell r="H534" t="str">
            <v>вакансия</v>
          </cell>
          <cell r="I534" t="str">
            <v>(38452)56242</v>
          </cell>
          <cell r="N534" t="str">
            <v>652678, Беловский р-он, с.Сидоренково, ул.Молодежная, 34</v>
          </cell>
          <cell r="O534" t="str">
            <v>сельский населенный пункт</v>
          </cell>
          <cell r="P534" t="str">
            <v>нас.пункт, не являющийся центром субъекта РФ</v>
          </cell>
          <cell r="S534" t="str">
            <v>Беловский район</v>
          </cell>
          <cell r="T534" t="str">
            <v>с.Сидоренково</v>
          </cell>
        </row>
        <row r="535">
          <cell r="D535" t="str">
            <v>Опер.касса №8615/0325</v>
          </cell>
          <cell r="F535" t="str">
            <v>Операционная касса вне кассового узла</v>
          </cell>
          <cell r="H535" t="str">
            <v>Матвеева Татьяна Ивановна</v>
          </cell>
          <cell r="I535" t="str">
            <v>(38452)96200</v>
          </cell>
          <cell r="N535" t="str">
            <v>652680, Беловский р-он, п.Старобачаты, ул. Новосадовая, дом 13, каб. №8</v>
          </cell>
          <cell r="O535" t="str">
            <v>сельский населенный пункт</v>
          </cell>
          <cell r="P535" t="str">
            <v>нас.пункт, не являющийся центром субъекта РФ</v>
          </cell>
          <cell r="S535" t="str">
            <v>Беловский район</v>
          </cell>
          <cell r="T535" t="str">
            <v>пгт.Бачатский</v>
          </cell>
        </row>
        <row r="536">
          <cell r="D536" t="str">
            <v>Доп.офис №8615/0326</v>
          </cell>
          <cell r="F536" t="str">
            <v>Дополнительный офис - специализированный филиал, обслуживающий физических лиц</v>
          </cell>
          <cell r="H536" t="str">
            <v>Соловьева Светлана Викторовна</v>
          </cell>
          <cell r="I536" t="str">
            <v>(800)5555777</v>
          </cell>
          <cell r="L536">
            <v>41225</v>
          </cell>
          <cell r="M536" t="str">
            <v>Бп</v>
          </cell>
          <cell r="N536" t="str">
            <v>652780, г.Гурьевск, ул.Кирова, 39</v>
          </cell>
          <cell r="O536" t="str">
            <v>город с населением менее 100 тыс.чел.</v>
          </cell>
          <cell r="P536" t="str">
            <v>нас.пункт, не являющийся центром субъекта РФ</v>
          </cell>
          <cell r="T536" t="str">
            <v>г.Гурьевск</v>
          </cell>
        </row>
        <row r="537">
          <cell r="D537" t="str">
            <v>Доп.офис №8615/0327</v>
          </cell>
          <cell r="F537" t="str">
            <v>Дополнительный офис - специализированный филиал, обслуживающий физических лиц</v>
          </cell>
          <cell r="H537" t="str">
            <v>Вагайцева Елена Николаевна</v>
          </cell>
          <cell r="I537" t="str">
            <v>(38463)40265</v>
          </cell>
          <cell r="L537">
            <v>40731</v>
          </cell>
          <cell r="M537" t="str">
            <v>Б</v>
          </cell>
          <cell r="N537" t="str">
            <v>652770, г.Салаир, ул.Попова, 21а</v>
          </cell>
          <cell r="O537" t="str">
            <v>город с населением менее 100 тыс.чел.</v>
          </cell>
          <cell r="P537" t="str">
            <v>нас.пункт, не являющийся центром субъекта РФ</v>
          </cell>
          <cell r="T537" t="str">
            <v>г.Салаир</v>
          </cell>
        </row>
        <row r="538">
          <cell r="D538" t="str">
            <v>Опер.касса №8615/0330</v>
          </cell>
          <cell r="F538" t="str">
            <v>Операционная касса вне кассового узла</v>
          </cell>
          <cell r="H538" t="str">
            <v>Молчанова Юлия Дмитриевна</v>
          </cell>
          <cell r="I538" t="str">
            <v>(38463)56496</v>
          </cell>
          <cell r="N538" t="str">
            <v>652764, Гурьевский р-он, п.Урск, ул.Стахановская, 52</v>
          </cell>
          <cell r="O538" t="str">
            <v>сельский населенный пункт</v>
          </cell>
          <cell r="P538" t="str">
            <v>нас.пункт, не являющийся центром субъекта РФ</v>
          </cell>
          <cell r="Q538" t="str">
            <v>ДА</v>
          </cell>
          <cell r="R538">
            <v>652780</v>
          </cell>
          <cell r="S538" t="str">
            <v>Гурьевский район</v>
          </cell>
          <cell r="T538" t="str">
            <v>г.Гурьевск</v>
          </cell>
        </row>
        <row r="539">
          <cell r="D539" t="str">
            <v>Опер.касса №8615/0331</v>
          </cell>
          <cell r="F539" t="str">
            <v>Операционная касса вне кассового узла</v>
          </cell>
          <cell r="H539" t="str">
            <v>Сергунцова Ирина Михайловна</v>
          </cell>
          <cell r="I539" t="str">
            <v>(38463)32288</v>
          </cell>
          <cell r="N539" t="str">
            <v>652792, Гурьевский р-он, с.Горскино, ул.Революционная, 38</v>
          </cell>
          <cell r="O539" t="str">
            <v>сельский населенный пункт</v>
          </cell>
          <cell r="P539" t="str">
            <v>нас.пункт, не являющийся центром субъекта РФ</v>
          </cell>
          <cell r="S539" t="str">
            <v>Гурьевский район</v>
          </cell>
          <cell r="T539" t="str">
            <v>с.Горскино</v>
          </cell>
        </row>
        <row r="540">
          <cell r="D540" t="str">
            <v>Опер.касса №8615/0333</v>
          </cell>
          <cell r="F540" t="str">
            <v>Операционная касса вне кассового узла</v>
          </cell>
          <cell r="H540" t="str">
            <v>Сергунцова Ирина Михайловна</v>
          </cell>
          <cell r="I540" t="str">
            <v>(38463)31330</v>
          </cell>
          <cell r="N540" t="str">
            <v>652774, Гурьевский р-он, с.Малая Салаирка, переулок Школьный, 18-2</v>
          </cell>
          <cell r="O540" t="str">
            <v>сельский населенный пункт</v>
          </cell>
          <cell r="P540" t="str">
            <v>нас.пункт, не являющийся центром субъекта РФ</v>
          </cell>
          <cell r="S540" t="str">
            <v>Гурьевский район</v>
          </cell>
          <cell r="T540" t="str">
            <v>с.Малая Салаирка</v>
          </cell>
        </row>
        <row r="541">
          <cell r="D541" t="str">
            <v>Доп.офис №8615/0334</v>
          </cell>
          <cell r="F541" t="str">
            <v>Дополнительный офис - специализированный филиал, обслуживающий юридических лиц</v>
          </cell>
          <cell r="H541" t="str">
            <v>Скачедубова Наталья Владимировна</v>
          </cell>
          <cell r="I541" t="str">
            <v>(800)5555777</v>
          </cell>
          <cell r="N541" t="str">
            <v>653050, г.Прокопьевск, проспект Строителей, 7а</v>
          </cell>
          <cell r="O541" t="str">
            <v>город с населением от 100 до 500 тыс.чел.</v>
          </cell>
          <cell r="P541" t="str">
            <v>нас.пункт, не являющийся центром субъекта РФ</v>
          </cell>
          <cell r="T541" t="str">
            <v>г.Прокопьевск</v>
          </cell>
        </row>
        <row r="542">
          <cell r="D542" t="str">
            <v>Доп.офис №8615/0335</v>
          </cell>
          <cell r="F542" t="str">
            <v>Дополнительный офис - специализированный филиал, обслуживающий физических лиц</v>
          </cell>
          <cell r="H542" t="str">
            <v>Захарова Ирина Сергеевна</v>
          </cell>
          <cell r="I542" t="str">
            <v>(3846)611562</v>
          </cell>
          <cell r="L542">
            <v>40870</v>
          </cell>
          <cell r="M542" t="str">
            <v>Б</v>
          </cell>
          <cell r="N542" t="str">
            <v>653014, г.Прокопьевск, ул.Вокзальная, 17, пом. 2п</v>
          </cell>
          <cell r="O542" t="str">
            <v>город с населением от 100 до 500 тыс.чел.</v>
          </cell>
          <cell r="P542" t="str">
            <v>нас.пункт, не являющийся центром субъекта РФ</v>
          </cell>
          <cell r="T542" t="str">
            <v>г.Прокопьевск</v>
          </cell>
        </row>
        <row r="543">
          <cell r="D543" t="str">
            <v>Доп.офис №8615/0336</v>
          </cell>
          <cell r="F543" t="str">
            <v>Дополнительный офис - специализированный филиал, обслуживающий физических лиц</v>
          </cell>
          <cell r="H543" t="str">
            <v>Комольцева Алена Александровна</v>
          </cell>
          <cell r="I543" t="str">
            <v>(3846)698494</v>
          </cell>
          <cell r="N543" t="str">
            <v>653033, г.Прокопьевск, ул.Шишкина, 31, пом. 1П</v>
          </cell>
          <cell r="O543" t="str">
            <v>город с населением от 100 до 500 тыс.чел.</v>
          </cell>
          <cell r="P543" t="str">
            <v>нас.пункт, не являющийся центром субъекта РФ</v>
          </cell>
          <cell r="T543" t="str">
            <v>г.Прокопьевск</v>
          </cell>
        </row>
        <row r="544">
          <cell r="D544" t="str">
            <v>Доп.офис №8615/0337</v>
          </cell>
          <cell r="F544" t="str">
            <v>Дополнительный офис - специализированный филиал, обслуживающий физических лиц</v>
          </cell>
          <cell r="H544" t="str">
            <v>Косарева Марина Викторовна</v>
          </cell>
          <cell r="I544" t="str">
            <v>(3846)624863</v>
          </cell>
          <cell r="L544">
            <v>41304</v>
          </cell>
          <cell r="M544" t="str">
            <v>Бпк</v>
          </cell>
          <cell r="N544" t="str">
            <v>653039, г.Прокопьевск, пр-кт Гагарина, д.28</v>
          </cell>
          <cell r="O544" t="str">
            <v>город с населением от 100 до 500 тыс.чел.</v>
          </cell>
          <cell r="P544" t="str">
            <v>нас.пункт, не являющийся центром субъекта РФ</v>
          </cell>
          <cell r="T544" t="str">
            <v>г.Прокопьевск</v>
          </cell>
        </row>
        <row r="545">
          <cell r="D545" t="str">
            <v>Доп.офис №8615/0340</v>
          </cell>
          <cell r="F545" t="str">
            <v>Дополнительный офис - специализированный филиал, обслуживающий физических лиц</v>
          </cell>
          <cell r="H545" t="str">
            <v>Пономарева Татьяна Владимировна</v>
          </cell>
          <cell r="I545" t="str">
            <v>(3846)618987</v>
          </cell>
          <cell r="L545">
            <v>42604</v>
          </cell>
          <cell r="M545" t="str">
            <v>Б</v>
          </cell>
          <cell r="N545" t="str">
            <v>653007, г.Прокопьевск, ул.Кучина, 1а, помещение 3  п</v>
          </cell>
          <cell r="O545" t="str">
            <v>город с населением от 100 до 500 тыс.чел.</v>
          </cell>
          <cell r="P545" t="str">
            <v>нас.пункт, не являющийся центром субъекта РФ</v>
          </cell>
          <cell r="T545" t="str">
            <v>г.Прокопьевск</v>
          </cell>
        </row>
        <row r="546">
          <cell r="D546" t="str">
            <v>Доп.офис №8615/0341</v>
          </cell>
          <cell r="F546" t="str">
            <v>Дополнительный офис - специализированный филиал, обслуживающий физических лиц</v>
          </cell>
          <cell r="H546" t="str">
            <v>Фирстова Римма Миннахматовна</v>
          </cell>
          <cell r="I546" t="str">
            <v>(3846)671444</v>
          </cell>
          <cell r="N546" t="str">
            <v>653046, г.Прокопьевск, ул.Оренбургская, д.12а, пом. №1</v>
          </cell>
          <cell r="O546" t="str">
            <v>город с населением от 100 до 500 тыс.чел.</v>
          </cell>
          <cell r="P546" t="str">
            <v>нас.пункт, не являющийся центром субъекта РФ</v>
          </cell>
          <cell r="T546" t="str">
            <v>г.Прокопьевск</v>
          </cell>
        </row>
        <row r="547">
          <cell r="D547" t="str">
            <v>Доп.офис №8615/0343</v>
          </cell>
          <cell r="F547" t="str">
            <v>Дополнительный офис - специализированный филиал, обслуживающий физических лиц</v>
          </cell>
          <cell r="H547" t="str">
            <v>Тагирова Регина Радифовна</v>
          </cell>
          <cell r="I547" t="str">
            <v>(3846)629307</v>
          </cell>
          <cell r="N547" t="str">
            <v>653035, г.Прокопьевск, ул.Пионерская, 47</v>
          </cell>
          <cell r="O547" t="str">
            <v>город с населением от 100 до 500 тыс.чел.</v>
          </cell>
          <cell r="P547" t="str">
            <v>нас.пункт, не являющийся центром субъекта РФ</v>
          </cell>
          <cell r="T547" t="str">
            <v>г.Прокопьевск</v>
          </cell>
        </row>
        <row r="548">
          <cell r="D548" t="str">
            <v>Доп.офис №8615/0344</v>
          </cell>
          <cell r="F548" t="str">
            <v>Дополнительный офис - специализированный филиал, обслуживающий физических лиц</v>
          </cell>
          <cell r="H548" t="str">
            <v>Пангаева Наталья Николаевна</v>
          </cell>
          <cell r="I548" t="str">
            <v>(3846)622182</v>
          </cell>
          <cell r="L548">
            <v>41090</v>
          </cell>
          <cell r="M548" t="str">
            <v>Б</v>
          </cell>
          <cell r="N548" t="str">
            <v>653039, г.Прокопьевск, пр.Ленина, 10, пом.1п</v>
          </cell>
          <cell r="O548" t="str">
            <v>город с населением от 100 до 500 тыс.чел.</v>
          </cell>
          <cell r="P548" t="str">
            <v>нас.пункт, не являющийся центром субъекта РФ</v>
          </cell>
          <cell r="T548" t="str">
            <v>г.Прокопьевск</v>
          </cell>
        </row>
        <row r="549">
          <cell r="D549" t="str">
            <v>Доп.офис №8615/0345</v>
          </cell>
          <cell r="F549" t="str">
            <v>Дополнительный офис - специализированный филиал, обслуживающий физических лиц</v>
          </cell>
          <cell r="H549" t="str">
            <v>Самойлова Нина Васильевна</v>
          </cell>
          <cell r="I549" t="str">
            <v>(3846)617385</v>
          </cell>
          <cell r="N549" t="str">
            <v>653036, г.Прокопьевск, ул.Союзная, 51, помещение №1</v>
          </cell>
          <cell r="O549" t="str">
            <v>город с населением от 100 до 500 тыс.чел.</v>
          </cell>
          <cell r="P549" t="str">
            <v>нас.пункт, не являющийся центром субъекта РФ</v>
          </cell>
          <cell r="T549" t="str">
            <v>г.Прокопьевск</v>
          </cell>
        </row>
        <row r="550">
          <cell r="D550" t="str">
            <v>Доп.офис №8615/0347</v>
          </cell>
          <cell r="F550" t="str">
            <v>Дополнительный офис - специализированный филиал, обслуживающий физических лиц</v>
          </cell>
          <cell r="H550" t="str">
            <v>Силкина Наталья Валериевна</v>
          </cell>
          <cell r="I550" t="str">
            <v>(3846)651933</v>
          </cell>
          <cell r="L550">
            <v>41848</v>
          </cell>
          <cell r="M550" t="str">
            <v>Бк</v>
          </cell>
          <cell r="N550" t="str">
            <v>653050, г.Прокопьевск, проспект Строителей, 15а, пом.1п</v>
          </cell>
          <cell r="O550" t="str">
            <v>город с населением от 100 до 500 тыс.чел.</v>
          </cell>
          <cell r="P550" t="str">
            <v>нас.пункт, не являющийся центром субъекта РФ</v>
          </cell>
          <cell r="T550" t="str">
            <v>г.Прокопьевск</v>
          </cell>
        </row>
        <row r="551">
          <cell r="D551" t="str">
            <v>Доп.офис №8615/0348</v>
          </cell>
          <cell r="F551" t="str">
            <v>Дополнительный офис - специализированный филиал, обслуживающий физических лиц</v>
          </cell>
          <cell r="H551" t="str">
            <v>Галкина Наталья Геннадьевна</v>
          </cell>
          <cell r="I551" t="str">
            <v>(3846)660737</v>
          </cell>
          <cell r="L551">
            <v>41972</v>
          </cell>
          <cell r="M551" t="str">
            <v>Б</v>
          </cell>
          <cell r="N551" t="str">
            <v>653052, г.Прокопьевск, ул.Есенина, 102</v>
          </cell>
          <cell r="O551" t="str">
            <v>город с населением от 100 до 500 тыс.чел.</v>
          </cell>
          <cell r="P551" t="str">
            <v>нас.пункт, не являющийся центром субъекта РФ</v>
          </cell>
          <cell r="T551" t="str">
            <v>г.Прокопьевск</v>
          </cell>
        </row>
        <row r="552">
          <cell r="D552" t="str">
            <v>Доп.офис №8615/0349</v>
          </cell>
          <cell r="F552" t="str">
            <v>Дополнительный офис - специализированный филиал, обслуживающий физических лиц</v>
          </cell>
          <cell r="H552" t="str">
            <v>Добрынина Ксения Николаевна</v>
          </cell>
          <cell r="I552" t="str">
            <v>(3846)696278</v>
          </cell>
          <cell r="L552">
            <v>41181</v>
          </cell>
          <cell r="M552" t="str">
            <v>Б</v>
          </cell>
          <cell r="N552" t="str">
            <v>653033, г.Прокопьевск, проспект Гагарина, 3,  пом. 1п</v>
          </cell>
          <cell r="O552" t="str">
            <v>город с населением от 100 до 500 тыс.чел.</v>
          </cell>
          <cell r="P552" t="str">
            <v>нас.пункт, не являющийся центром субъекта РФ</v>
          </cell>
          <cell r="T552" t="str">
            <v>г.Прокопьевск</v>
          </cell>
        </row>
        <row r="553">
          <cell r="D553" t="str">
            <v>Опер.касса №8615/0352</v>
          </cell>
          <cell r="F553" t="str">
            <v>Операционная касса вне кассового узла</v>
          </cell>
          <cell r="H553" t="str">
            <v>Нечаева Оксана Дмитриевна</v>
          </cell>
          <cell r="I553" t="str">
            <v>(3846)643199</v>
          </cell>
          <cell r="N553" t="str">
            <v>653206, Прокопьевский р-он, с.Терентьевское, ул.Центральная, 30</v>
          </cell>
          <cell r="O553" t="str">
            <v>сельский населенный пункт</v>
          </cell>
          <cell r="P553" t="str">
            <v>нас.пункт, не являющийся центром субъекта РФ</v>
          </cell>
          <cell r="S553" t="str">
            <v>Прокопьевский район</v>
          </cell>
          <cell r="T553" t="str">
            <v>с.Терентьевское</v>
          </cell>
        </row>
        <row r="554">
          <cell r="D554" t="str">
            <v>Доп.офис №8615/0354</v>
          </cell>
          <cell r="F554" t="str">
            <v>Дополнительный офис - специализированный филиал, обслуживающий физических лиц</v>
          </cell>
          <cell r="H554" t="str">
            <v>Игнатьева Наталья Григорьевна</v>
          </cell>
          <cell r="I554" t="str">
            <v>(3846)644321</v>
          </cell>
          <cell r="N554" t="str">
            <v>653250, Прокопьевский р-он. п.Трудармейский, ул.Советская, 48</v>
          </cell>
          <cell r="O554" t="str">
            <v>сельский населенный пункт</v>
          </cell>
          <cell r="P554" t="str">
            <v>нас.пункт, не являющийся центром субъекта РФ</v>
          </cell>
          <cell r="S554" t="str">
            <v>Прокопьевский район</v>
          </cell>
          <cell r="T554" t="str">
            <v>п.Трудармейский</v>
          </cell>
        </row>
        <row r="555">
          <cell r="D555" t="str">
            <v>Доп.офис №8615/0355</v>
          </cell>
          <cell r="F555" t="str">
            <v>Дополнительный офис - специализированный филиал, обслуживающий физических лиц</v>
          </cell>
          <cell r="H555" t="str">
            <v>Тузовская Светлана Валерияновна</v>
          </cell>
          <cell r="I555" t="str">
            <v>(3846)613515</v>
          </cell>
          <cell r="L555">
            <v>40893</v>
          </cell>
          <cell r="M555" t="str">
            <v>Б</v>
          </cell>
          <cell r="N555" t="str">
            <v>653000, г.Прокопьевск, ул.Селиванова, 2,  пом 1 п.</v>
          </cell>
          <cell r="O555" t="str">
            <v>город с населением от 100 до 500 тыс.чел.</v>
          </cell>
          <cell r="P555" t="str">
            <v>нас.пункт, не являющийся центром субъекта РФ</v>
          </cell>
          <cell r="T555" t="str">
            <v>г.Прокопьевск</v>
          </cell>
        </row>
        <row r="556">
          <cell r="D556" t="str">
            <v>Доп.офис №8615/0356</v>
          </cell>
          <cell r="F556" t="str">
            <v>Дополнительный офис - специализированный филиал, обслуживающий юридических лиц</v>
          </cell>
          <cell r="H556" t="str">
            <v>Данилова Тамара Васильевна</v>
          </cell>
          <cell r="I556" t="str">
            <v>(800)5555777</v>
          </cell>
          <cell r="N556" t="str">
            <v>652700, г.Киселевск, ул.Промышленная, 2</v>
          </cell>
          <cell r="O556" t="str">
            <v>город с населением менее 100 тыс.чел.</v>
          </cell>
          <cell r="P556" t="str">
            <v>нас.пункт, не являющийся центром субъекта РФ</v>
          </cell>
          <cell r="T556" t="str">
            <v>г.Киселевск</v>
          </cell>
        </row>
        <row r="557">
          <cell r="D557" t="str">
            <v>Доп.офис №8615/0357</v>
          </cell>
          <cell r="F557" t="str">
            <v>Дополнительный офис - специализированный филиал, обслуживающий физических лиц</v>
          </cell>
          <cell r="H557" t="str">
            <v>Поправка Елена Александровна</v>
          </cell>
          <cell r="I557" t="str">
            <v>(38464)23264</v>
          </cell>
          <cell r="N557" t="str">
            <v>652702, г.Киселевск, ул.1-ое Мая, д.23, пом.3</v>
          </cell>
          <cell r="O557" t="str">
            <v>город с населением менее 100 тыс.чел.</v>
          </cell>
          <cell r="P557" t="str">
            <v>нас.пункт, не являющийся центром субъекта РФ</v>
          </cell>
          <cell r="T557" t="str">
            <v>г.Киселевск</v>
          </cell>
        </row>
        <row r="558">
          <cell r="D558" t="str">
            <v>Доп.офис №8615/0360</v>
          </cell>
          <cell r="F558" t="str">
            <v>Дополнительный офис - специализированный филиал, обслуживающий физических лиц</v>
          </cell>
          <cell r="H558" t="str">
            <v>Никулина Ольга Леонидовна</v>
          </cell>
          <cell r="I558" t="str">
            <v>(38464)25870</v>
          </cell>
          <cell r="L558">
            <v>41757</v>
          </cell>
          <cell r="M558" t="str">
            <v>Б</v>
          </cell>
          <cell r="N558" t="str">
            <v>652712, г.Киселевск, ул. Томская, 20а</v>
          </cell>
          <cell r="O558" t="str">
            <v>город с населением менее 100 тыс.чел.</v>
          </cell>
          <cell r="P558" t="str">
            <v>нас.пункт, не являющийся центром субъекта РФ</v>
          </cell>
          <cell r="T558" t="str">
            <v>г.Киселевск</v>
          </cell>
        </row>
        <row r="559">
          <cell r="D559" t="str">
            <v>Доп.офис №8615/0361</v>
          </cell>
          <cell r="F559" t="str">
            <v>Дополнительный офис - специализированный филиал, обслуживающий физических лиц</v>
          </cell>
          <cell r="H559" t="str">
            <v>Устименко Татьяна Сергеевна</v>
          </cell>
          <cell r="I559" t="str">
            <v>(38464)65042</v>
          </cell>
          <cell r="L559">
            <v>40920</v>
          </cell>
          <cell r="M559" t="str">
            <v>Б</v>
          </cell>
          <cell r="N559" t="str">
            <v>652700, г.Киселевск, ул.Дзержинского, 9</v>
          </cell>
          <cell r="O559" t="str">
            <v>город с населением менее 100 тыс.чел.</v>
          </cell>
          <cell r="P559" t="str">
            <v>нас.пункт, не являющийся центром субъекта РФ</v>
          </cell>
          <cell r="T559" t="str">
            <v>г.Киселевск</v>
          </cell>
        </row>
        <row r="560">
          <cell r="D560" t="str">
            <v>Доп.офис №8615/0363</v>
          </cell>
          <cell r="F560" t="str">
            <v>Дополнительный офис - специализированный филиал, обслуживающий физических лиц</v>
          </cell>
          <cell r="H560" t="str">
            <v>-</v>
          </cell>
          <cell r="I560" t="str">
            <v>(38464)21639</v>
          </cell>
          <cell r="L560">
            <v>41180</v>
          </cell>
          <cell r="M560" t="str">
            <v>Б</v>
          </cell>
          <cell r="N560" t="str">
            <v>652700, г.Киселевск, ул.Ленина, д.51, пом.1</v>
          </cell>
          <cell r="O560" t="str">
            <v>город с населением менее 100 тыс.чел.</v>
          </cell>
          <cell r="P560" t="str">
            <v>нас.пункт, не являющийся центром субъекта РФ</v>
          </cell>
          <cell r="T560" t="str">
            <v>г.Киселевск</v>
          </cell>
        </row>
        <row r="561">
          <cell r="D561" t="str">
            <v>Доп.офис №8615/0365</v>
          </cell>
          <cell r="F561" t="str">
            <v>Дополнительный офис - специализированный филиал, обслуживающий физических лиц</v>
          </cell>
          <cell r="H561" t="str">
            <v>Карелина Ольга Александровна</v>
          </cell>
          <cell r="I561" t="str">
            <v>(38464)72404</v>
          </cell>
          <cell r="N561" t="str">
            <v>652739, г.Киселевск, ул.Большевистская, 4</v>
          </cell>
          <cell r="O561" t="str">
            <v>город с населением менее 100 тыс.чел.</v>
          </cell>
          <cell r="P561" t="str">
            <v>нас.пункт, не являющийся центром субъекта РФ</v>
          </cell>
          <cell r="T561" t="str">
            <v>г.Киселевск</v>
          </cell>
        </row>
        <row r="562">
          <cell r="D562" t="str">
            <v>Доп.офис №8615/0367</v>
          </cell>
          <cell r="F562" t="str">
            <v>Дополнительный офис - специализированный филиал, обслуживающий физических лиц</v>
          </cell>
          <cell r="H562" t="str">
            <v>Наговицина Елена Николаевна</v>
          </cell>
          <cell r="I562" t="str">
            <v>(38464)76098</v>
          </cell>
          <cell r="L562">
            <v>40833</v>
          </cell>
          <cell r="M562" t="str">
            <v>Б</v>
          </cell>
          <cell r="N562" t="str">
            <v>652718, г.Киселевск, ул.Студенческая, 10</v>
          </cell>
          <cell r="O562" t="str">
            <v>город с населением менее 100 тыс.чел.</v>
          </cell>
          <cell r="P562" t="str">
            <v>нас.пункт, не являющийся центром субъекта РФ</v>
          </cell>
          <cell r="T562" t="str">
            <v>г.Киселевск</v>
          </cell>
        </row>
        <row r="563">
          <cell r="D563" t="str">
            <v>Доп.офис №8615/0368</v>
          </cell>
          <cell r="F563" t="str">
            <v>Дополнительный офис - специализированный филиал, обслуживающий физических лиц</v>
          </cell>
          <cell r="H563" t="str">
            <v>Семенова Оксана Викторовна</v>
          </cell>
          <cell r="I563" t="str">
            <v>(38464)55379</v>
          </cell>
          <cell r="L563">
            <v>40847</v>
          </cell>
          <cell r="M563" t="str">
            <v>Б</v>
          </cell>
          <cell r="N563" t="str">
            <v>652723, г.Киселевск, ул.50 лет Городу, 27</v>
          </cell>
          <cell r="O563" t="str">
            <v>город с населением менее 100 тыс.чел.</v>
          </cell>
          <cell r="P563" t="str">
            <v>нас.пункт, не являющийся центром субъекта РФ</v>
          </cell>
          <cell r="T563" t="str">
            <v>г.Киселевск</v>
          </cell>
        </row>
        <row r="564">
          <cell r="D564" t="str">
            <v>Доп.офис №8615/0370</v>
          </cell>
          <cell r="F564" t="str">
            <v>Дополнительный офис - специализированный филиал, обслуживающий физических лиц</v>
          </cell>
          <cell r="H564" t="str">
            <v>Белоглазова Любовь Сергеевна</v>
          </cell>
          <cell r="I564" t="str">
            <v>(38453)37773</v>
          </cell>
          <cell r="N564" t="str">
            <v>652470, г.Анжеро-Судженск, ул. С. Перовской, дом 3, пом. А6</v>
          </cell>
          <cell r="O564" t="str">
            <v>город с населением менее 100 тыс.чел.</v>
          </cell>
          <cell r="P564" t="str">
            <v>нас.пункт, не являющийся центром субъекта РФ</v>
          </cell>
          <cell r="T564" t="str">
            <v>г.Анжеро-Судженск</v>
          </cell>
        </row>
        <row r="565">
          <cell r="D565" t="str">
            <v>Доп.офис №8615/0372</v>
          </cell>
          <cell r="F565" t="str">
            <v>Дополнительный офис - специализированный филиал, обслуживающий физических лиц</v>
          </cell>
          <cell r="H565" t="str">
            <v>Гарбузова Марина Анатольевна</v>
          </cell>
          <cell r="I565" t="str">
            <v>(38453)63444</v>
          </cell>
          <cell r="L565">
            <v>41060</v>
          </cell>
          <cell r="M565" t="str">
            <v>Б</v>
          </cell>
          <cell r="N565" t="str">
            <v>652470, г.Анжеро-Судженск, ул.Ленина, 6</v>
          </cell>
          <cell r="O565" t="str">
            <v>город с населением менее 100 тыс.чел.</v>
          </cell>
          <cell r="P565" t="str">
            <v>нас.пункт, не являющийся центром субъекта РФ</v>
          </cell>
          <cell r="T565" t="str">
            <v>г.Анжеро-Судженск</v>
          </cell>
        </row>
        <row r="566">
          <cell r="D566" t="str">
            <v>Доп.офис №8615/0375</v>
          </cell>
          <cell r="F566" t="str">
            <v>Дополнительный офис - специализированный филиал, обслуживающий физических лиц</v>
          </cell>
          <cell r="H566" t="str">
            <v>Николаева Светлана Раисовна</v>
          </cell>
          <cell r="I566" t="str">
            <v>(38453)67080</v>
          </cell>
          <cell r="L566">
            <v>40742</v>
          </cell>
          <cell r="M566" t="str">
            <v>Б</v>
          </cell>
          <cell r="N566" t="str">
            <v>652474, г.Анжеро-Судженск, ул.Матросова, 125, пом.18</v>
          </cell>
          <cell r="O566" t="str">
            <v>город с населением менее 100 тыс.чел.</v>
          </cell>
          <cell r="P566" t="str">
            <v>нас.пункт, не являющийся центром субъекта РФ</v>
          </cell>
          <cell r="T566" t="str">
            <v>г.Анжеро-Судженск</v>
          </cell>
        </row>
        <row r="567">
          <cell r="D567" t="str">
            <v>Доп.офис №8615/0376</v>
          </cell>
          <cell r="F567" t="str">
            <v>Дополнительный офис - специализированный филиал, обслуживающий физических лиц</v>
          </cell>
          <cell r="H567" t="str">
            <v>Панфилова Елена Николаевна</v>
          </cell>
          <cell r="I567" t="str">
            <v>(38453)40369</v>
          </cell>
          <cell r="L567">
            <v>40826</v>
          </cell>
          <cell r="M567" t="str">
            <v>Б</v>
          </cell>
          <cell r="N567" t="str">
            <v>652476, г.Анжеро-Судженск, ул.Трудовая, 59,  пом.А3</v>
          </cell>
          <cell r="O567" t="str">
            <v>город с населением менее 100 тыс.чел.</v>
          </cell>
          <cell r="P567" t="str">
            <v>нас.пункт, не являющийся центром субъекта РФ</v>
          </cell>
          <cell r="T567" t="str">
            <v>г.Анжеро-Судженск</v>
          </cell>
        </row>
        <row r="568">
          <cell r="D568" t="str">
            <v>Доп.офис №8615/0377</v>
          </cell>
          <cell r="F568" t="str">
            <v>Дополнительный офис - специализированный филиал, обслуживающий физических лиц</v>
          </cell>
          <cell r="H568" t="str">
            <v>Неженцева Ирина Альбертовна</v>
          </cell>
          <cell r="I568" t="str">
            <v>(38453)32537</v>
          </cell>
          <cell r="N568" t="str">
            <v>652491, город Анжеро-Судженск, пгт. Рудничный, ул. Советская, 4а</v>
          </cell>
          <cell r="O568" t="str">
            <v>поселок городского типа, рабочий поселок</v>
          </cell>
          <cell r="P568" t="str">
            <v>нас.пункт, не являющийся центром субъекта РФ</v>
          </cell>
          <cell r="S568" t="str">
            <v>г. Анжеро-Судженск</v>
          </cell>
          <cell r="T568" t="str">
            <v>пгт.Рудничный</v>
          </cell>
        </row>
        <row r="569">
          <cell r="D569" t="str">
            <v>Доп.офис №8615/0379</v>
          </cell>
          <cell r="F569" t="str">
            <v>Дополнительный офис - специализированный филиал, обслуживающий физических лиц</v>
          </cell>
          <cell r="H569" t="str">
            <v>Платонова Тамара Александровна</v>
          </cell>
          <cell r="I569" t="str">
            <v>(38448)24440</v>
          </cell>
          <cell r="L569">
            <v>41505</v>
          </cell>
          <cell r="M569" t="str">
            <v>Б</v>
          </cell>
          <cell r="N569" t="str">
            <v>652401, г.Тайга, ул.Квартал А, 2</v>
          </cell>
          <cell r="O569" t="str">
            <v>город с населением менее 100 тыс.чел.</v>
          </cell>
          <cell r="P569" t="str">
            <v>нас.пункт, не являющийся центром субъекта РФ</v>
          </cell>
          <cell r="T569" t="str">
            <v>г.Тайга</v>
          </cell>
        </row>
        <row r="570">
          <cell r="D570" t="str">
            <v>Доп.офис №8615/0380</v>
          </cell>
          <cell r="F570" t="str">
            <v>Дополнительный офис - специализированный филиал, обслуживающий физических лиц</v>
          </cell>
          <cell r="H570" t="str">
            <v>Черень Елизавета Геннадьевна</v>
          </cell>
          <cell r="I570" t="str">
            <v>(38441)22470</v>
          </cell>
          <cell r="L570">
            <v>41089</v>
          </cell>
          <cell r="M570" t="str">
            <v>Б</v>
          </cell>
          <cell r="N570" t="str">
            <v>652100, пгт.Яя, ул Советская, 3</v>
          </cell>
          <cell r="O570" t="str">
            <v>поселок городского типа, рабочий поселок</v>
          </cell>
          <cell r="P570" t="str">
            <v>нас.пункт, не являющийся центром субъекта РФ</v>
          </cell>
          <cell r="T570" t="str">
            <v>пгт.Яя</v>
          </cell>
        </row>
        <row r="571">
          <cell r="D571" t="str">
            <v>Доп.офис №8615/0383</v>
          </cell>
          <cell r="F571" t="str">
            <v>Дополнительный офис - специализированный филиал, обслуживающий физических лиц</v>
          </cell>
          <cell r="H571" t="str">
            <v>Харитошкина Наталья Валентиновна</v>
          </cell>
          <cell r="I571" t="str">
            <v>(38459)23247</v>
          </cell>
          <cell r="N571" t="str">
            <v>652120, пгт.Ижморский, ул Ленинская, 92</v>
          </cell>
          <cell r="O571" t="str">
            <v>поселок городского типа, рабочий поселок</v>
          </cell>
          <cell r="P571" t="str">
            <v>нас.пункт, не являющийся центром субъекта РФ</v>
          </cell>
          <cell r="T571" t="str">
            <v>пгт.Ижморский</v>
          </cell>
        </row>
        <row r="572">
          <cell r="D572" t="str">
            <v>Доп.офис №8615/0386</v>
          </cell>
          <cell r="F572" t="str">
            <v>Дополнительный офис - специализированный филиал, обслуживающий физических лиц</v>
          </cell>
          <cell r="H572" t="str">
            <v>Шабунина Светлана Викторовна</v>
          </cell>
          <cell r="I572" t="str">
            <v>(800)5555777</v>
          </cell>
          <cell r="N572" t="str">
            <v>652010, пгт.Яшкино, ул.Куйбышева, 2г</v>
          </cell>
          <cell r="O572" t="str">
            <v>поселок городского типа, рабочий поселок</v>
          </cell>
          <cell r="P572" t="str">
            <v>нас.пункт, не являющийся центром субъекта РФ</v>
          </cell>
          <cell r="T572" t="str">
            <v>пгт.Яшкино</v>
          </cell>
        </row>
        <row r="573">
          <cell r="D573" t="str">
            <v>Опер.касса №8615/0387</v>
          </cell>
          <cell r="F573" t="str">
            <v>Операционная касса вне кассового узла</v>
          </cell>
          <cell r="H573" t="str">
            <v>Пахирко Алла Викторовна</v>
          </cell>
          <cell r="I573" t="str">
            <v>(38455)36389</v>
          </cell>
          <cell r="N573" t="str">
            <v>652020, Яшкинский р-он, с.Поломошное, ул.Бениваленского, 10а</v>
          </cell>
          <cell r="O573" t="str">
            <v>сельский населенный пункт</v>
          </cell>
          <cell r="P573" t="str">
            <v>нас.пункт, не являющийся центром субъекта РФ</v>
          </cell>
          <cell r="S573" t="str">
            <v>Яшкинский район</v>
          </cell>
          <cell r="T573" t="str">
            <v>с.Поломошное</v>
          </cell>
        </row>
        <row r="574">
          <cell r="D574" t="str">
            <v>Опер.касса №8615/0390</v>
          </cell>
          <cell r="F574" t="str">
            <v>Операционная касса вне кассового узла</v>
          </cell>
          <cell r="H574" t="str">
            <v>Скрузман Евгения Владимировна</v>
          </cell>
          <cell r="I574" t="str">
            <v>(38455)25589</v>
          </cell>
          <cell r="N574" t="str">
            <v>652033, Яшкинский р-он, с.Пача, ул. Вернера М.М., 1, 2</v>
          </cell>
          <cell r="O574" t="str">
            <v>сельский населенный пункт</v>
          </cell>
          <cell r="P574" t="str">
            <v>нас.пункт, не являющийся центром субъекта РФ</v>
          </cell>
          <cell r="Q574" t="str">
            <v>ДА</v>
          </cell>
          <cell r="R574">
            <v>652010</v>
          </cell>
          <cell r="T574" t="str">
            <v>пгт.Яшкино</v>
          </cell>
        </row>
        <row r="575">
          <cell r="D575" t="str">
            <v>Опер.касса №8615/0391</v>
          </cell>
          <cell r="F575" t="str">
            <v>Операционная касса вне кассового узла</v>
          </cell>
          <cell r="H575" t="str">
            <v>Семенцова Лариса Вячеславовна</v>
          </cell>
          <cell r="I575" t="str">
            <v>(38455)32330</v>
          </cell>
          <cell r="N575" t="str">
            <v>652044, Яшкинский р-он, с.Пашково, ул.Зеленая, 3</v>
          </cell>
          <cell r="O575" t="str">
            <v>сельский населенный пункт</v>
          </cell>
          <cell r="P575" t="str">
            <v>нас.пункт, не являющийся центром субъекта РФ</v>
          </cell>
          <cell r="S575" t="str">
            <v>Яшкинский район</v>
          </cell>
          <cell r="T575" t="str">
            <v>с.Пашково</v>
          </cell>
        </row>
        <row r="576">
          <cell r="D576" t="str">
            <v>Доп.офис №8615/0392</v>
          </cell>
          <cell r="F576" t="str">
            <v>Дополнительный офис - специализированный филиал, обслуживающий физических лиц</v>
          </cell>
          <cell r="H576" t="str">
            <v>Семенцова Лариса Вячеславовна</v>
          </cell>
          <cell r="I576" t="str">
            <v>(38455)37316</v>
          </cell>
          <cell r="N576" t="str">
            <v>652041, Яшкинский р-он, поселок станция Литвиново, ул.Октябрьская, 13 "А"</v>
          </cell>
          <cell r="O576" t="str">
            <v>сельский населенный пункт</v>
          </cell>
          <cell r="P576" t="str">
            <v>нас.пункт, не являющийся центром субъекта РФ</v>
          </cell>
          <cell r="S576" t="str">
            <v>Яшкинский район</v>
          </cell>
          <cell r="T576" t="str">
            <v>п.ст.Литвиново</v>
          </cell>
        </row>
        <row r="577">
          <cell r="D577" t="str">
            <v>Опер.касса №8615/0393</v>
          </cell>
          <cell r="F577" t="str">
            <v>Операционная касса вне кассового узла</v>
          </cell>
          <cell r="H577" t="str">
            <v>Скрузман Евгения Владимировна</v>
          </cell>
          <cell r="I577" t="str">
            <v>(38455)25589</v>
          </cell>
          <cell r="N577" t="str">
            <v>652038, Яшкинский р-он, с.Колмогорово, ул.Мирная, 90</v>
          </cell>
          <cell r="O577" t="str">
            <v>сельский населенный пункт</v>
          </cell>
          <cell r="P577" t="str">
            <v>нас.пункт, не являющийся центром субъекта РФ</v>
          </cell>
          <cell r="Q577" t="str">
            <v>ДА</v>
          </cell>
          <cell r="R577">
            <v>652010</v>
          </cell>
          <cell r="S577" t="str">
            <v>Кемеровская область</v>
          </cell>
          <cell r="T577" t="str">
            <v>пгт.Яшкино</v>
          </cell>
        </row>
        <row r="578">
          <cell r="D578" t="str">
            <v>Доп.офис №8615/0396</v>
          </cell>
          <cell r="F578" t="str">
            <v>Дополнительный офис - специализированный филиал, обслуживающий физических лиц</v>
          </cell>
          <cell r="H578" t="str">
            <v>Гуцал Марина Николаевна</v>
          </cell>
          <cell r="I578" t="str">
            <v>(38453)65304</v>
          </cell>
          <cell r="L578">
            <v>40902</v>
          </cell>
          <cell r="M578" t="str">
            <v>Б</v>
          </cell>
          <cell r="N578" t="str">
            <v>652470, г. Анжеро-Судженск, ул. М.Горького, дом 36</v>
          </cell>
          <cell r="O578" t="str">
            <v>город с населением менее 100 тыс.чел.</v>
          </cell>
          <cell r="P578" t="str">
            <v>нас.пункт, не являющийся центром субъекта РФ</v>
          </cell>
          <cell r="T578" t="str">
            <v>г.Анжеро-Судженск</v>
          </cell>
        </row>
        <row r="579">
          <cell r="D579" t="str">
            <v>Доп.офис №8615/0397</v>
          </cell>
          <cell r="F579" t="str">
            <v>Дополнительный офис - специализированный филиал, обслуживающий юридических лиц</v>
          </cell>
          <cell r="H579" t="str">
            <v>Митякова Ольга Сергеевна</v>
          </cell>
          <cell r="I579" t="str">
            <v>(800)5555777</v>
          </cell>
          <cell r="N579" t="str">
            <v>654080, г.Новокузнецк, ул.Тольятти, 27</v>
          </cell>
          <cell r="O579" t="str">
            <v>город с населением от 500 до 1000 тыс.чел.</v>
          </cell>
          <cell r="P579" t="str">
            <v>нас.пункт, не являющийся центром субъекта РФ</v>
          </cell>
          <cell r="Q579" t="str">
            <v>ДА</v>
          </cell>
          <cell r="R579">
            <v>654007</v>
          </cell>
          <cell r="T579" t="str">
            <v>г.Новокузнецк</v>
          </cell>
        </row>
        <row r="580">
          <cell r="D580" t="str">
            <v>Доп.офис №8615/0398</v>
          </cell>
          <cell r="F580" t="str">
            <v>Дополнительный офис - специализированный филиал, обслуживающий физических лиц</v>
          </cell>
          <cell r="H580" t="str">
            <v>Борисова Екатерина Юрьевна</v>
          </cell>
          <cell r="I580" t="str">
            <v>(3843)733330</v>
          </cell>
          <cell r="L580">
            <v>41089</v>
          </cell>
          <cell r="M580" t="str">
            <v>Б</v>
          </cell>
          <cell r="N580" t="str">
            <v>654063, г.Новокузнецк, ул. Веры Соломиной, 3, пом.220</v>
          </cell>
          <cell r="O580" t="str">
            <v>город с населением от 500 до 1000 тыс.чел.</v>
          </cell>
          <cell r="P580" t="str">
            <v>нас.пункт, не являющийся центром субъекта РФ</v>
          </cell>
          <cell r="T580" t="str">
            <v>г.Новокузнецк</v>
          </cell>
        </row>
        <row r="581">
          <cell r="D581" t="str">
            <v>Доп.офис №8615/0399</v>
          </cell>
          <cell r="F581" t="str">
            <v>Дополнительный офис - специализированный филиал, обслуживающий физических лиц</v>
          </cell>
          <cell r="H581" t="str">
            <v>Холуякова Юлия Викторовна</v>
          </cell>
          <cell r="I581" t="str">
            <v>(3843)740035</v>
          </cell>
          <cell r="L581">
            <v>41820</v>
          </cell>
          <cell r="M581" t="str">
            <v>Б</v>
          </cell>
          <cell r="N581" t="str">
            <v>654057, г.Новокузнецк, проспект Бардина, д.4, пом.70</v>
          </cell>
          <cell r="O581" t="str">
            <v>город с населением от 500 до 1000 тыс.чел.</v>
          </cell>
          <cell r="P581" t="str">
            <v>нас.пункт, не являющийся центром субъекта РФ</v>
          </cell>
          <cell r="T581" t="str">
            <v>г.Новокузнецк</v>
          </cell>
        </row>
        <row r="582">
          <cell r="D582" t="str">
            <v>Доп.офис №8615/0400</v>
          </cell>
          <cell r="F582" t="str">
            <v>Дополнительный офис - специализированный филиал, обслуживающий физических лиц</v>
          </cell>
          <cell r="H582" t="str">
            <v>Жидкова Ирина Андреевна</v>
          </cell>
          <cell r="I582" t="str">
            <v>(3843)745064</v>
          </cell>
          <cell r="L582">
            <v>40816</v>
          </cell>
          <cell r="M582" t="str">
            <v>Б</v>
          </cell>
          <cell r="N582" t="str">
            <v>654007, г.Новокузнецк, ул.Кирова, д.23а, пом.46</v>
          </cell>
          <cell r="O582" t="str">
            <v>город с населением от 500 до 1000 тыс.чел.</v>
          </cell>
          <cell r="P582" t="str">
            <v>нас.пункт, не являющийся центром субъекта РФ</v>
          </cell>
          <cell r="T582" t="str">
            <v>г.Новокузнецк</v>
          </cell>
        </row>
        <row r="583">
          <cell r="D583" t="str">
            <v>Доп.офис №8615/0401</v>
          </cell>
          <cell r="F583" t="str">
            <v>Дополнительный офис - специализированный филиал, обслуживающий физических лиц</v>
          </cell>
          <cell r="H583" t="str">
            <v>Исакова Татьяна Викторовна</v>
          </cell>
          <cell r="I583" t="str">
            <v>(3843)311280</v>
          </cell>
          <cell r="L583">
            <v>40892</v>
          </cell>
          <cell r="M583" t="str">
            <v>Б</v>
          </cell>
          <cell r="N583" t="str">
            <v>654002, г.Новокузнецк, ул.Разведчиков, д.50, пом.78</v>
          </cell>
          <cell r="O583" t="str">
            <v>город с населением от 500 до 1000 тыс.чел.</v>
          </cell>
          <cell r="P583" t="str">
            <v>нас.пункт, не являющийся центром субъекта РФ</v>
          </cell>
          <cell r="T583" t="str">
            <v>г.Новокузнецк</v>
          </cell>
        </row>
        <row r="584">
          <cell r="D584" t="str">
            <v>Доп.офис №8615/0402</v>
          </cell>
          <cell r="F584" t="str">
            <v>Дополнительный офис - специализированный филиал, обслуживающий физических лиц</v>
          </cell>
          <cell r="H584" t="str">
            <v>Дремова Дарья Евгеньевна</v>
          </cell>
          <cell r="I584" t="str">
            <v>(3843)372833</v>
          </cell>
          <cell r="L584">
            <v>42139</v>
          </cell>
          <cell r="M584" t="str">
            <v>Б</v>
          </cell>
          <cell r="N584" t="str">
            <v>654034, г.Новокузнецк, ул.Ленина, 43</v>
          </cell>
          <cell r="O584" t="str">
            <v>город с населением от 500 до 1000 тыс.чел.</v>
          </cell>
          <cell r="P584" t="str">
            <v>нас.пункт, не являющийся центром субъекта РФ</v>
          </cell>
          <cell r="S584" t="str">
            <v>Кемеровская область</v>
          </cell>
          <cell r="T584" t="str">
            <v>г.Новокузнецк</v>
          </cell>
        </row>
        <row r="585">
          <cell r="D585" t="str">
            <v>Доп.офис №8615/0403</v>
          </cell>
          <cell r="F585" t="str">
            <v>Дополнительный офис - специализированный филиал, обслуживающий физических лиц</v>
          </cell>
          <cell r="H585" t="str">
            <v>вакансия</v>
          </cell>
          <cell r="I585" t="str">
            <v>(3843)311578</v>
          </cell>
          <cell r="L585">
            <v>41485</v>
          </cell>
          <cell r="M585" t="str">
            <v>Б</v>
          </cell>
          <cell r="N585" t="str">
            <v>654013, г.Новокузнецк, ул.Пушкина, д.22, пом.23а</v>
          </cell>
          <cell r="O585" t="str">
            <v>город с населением от 500 до 1000 тыс.чел.</v>
          </cell>
          <cell r="P585" t="str">
            <v>нас.пункт, не являющийся центром субъекта РФ</v>
          </cell>
          <cell r="T585" t="str">
            <v>г.Новокузнецк</v>
          </cell>
        </row>
        <row r="586">
          <cell r="D586" t="str">
            <v>Доп.офис №8615/0404</v>
          </cell>
          <cell r="F586" t="str">
            <v>Дополнительный офис - специализированный филиал, обслуживающий физических лиц</v>
          </cell>
          <cell r="H586" t="str">
            <v>Шлыкова Влада Алексеевна</v>
          </cell>
          <cell r="I586" t="str">
            <v>(3843)537578</v>
          </cell>
          <cell r="L586">
            <v>40904</v>
          </cell>
          <cell r="M586" t="str">
            <v>Бпк</v>
          </cell>
          <cell r="N586" t="str">
            <v>654007, г.Новокузнецк, ул.Орджоникидзе, д.35, пом.5</v>
          </cell>
          <cell r="O586" t="str">
            <v>город с населением от 500 до 1000 тыс.чел.</v>
          </cell>
          <cell r="P586" t="str">
            <v>нас.пункт, не являющийся центром субъекта РФ</v>
          </cell>
          <cell r="T586" t="str">
            <v>г.Новокузнецк</v>
          </cell>
        </row>
        <row r="587">
          <cell r="D587" t="str">
            <v>Доп.офис №8615/0406</v>
          </cell>
          <cell r="F587" t="str">
            <v>Дополнительный офис - специализированный филиал, обслуживающий физических лиц</v>
          </cell>
          <cell r="H587" t="str">
            <v>Пудалова Надежда Дмитриевна</v>
          </cell>
          <cell r="I587" t="str">
            <v>(3843)771492</v>
          </cell>
          <cell r="L587">
            <v>40877</v>
          </cell>
          <cell r="M587" t="str">
            <v>Б</v>
          </cell>
          <cell r="N587" t="str">
            <v>654018, г.Новокузнецк, ул.Циолковского, 50, пом.140</v>
          </cell>
          <cell r="O587" t="str">
            <v>город с населением от 500 до 1000 тыс.чел.</v>
          </cell>
          <cell r="P587" t="str">
            <v>нас.пункт, не являющийся центром субъекта РФ</v>
          </cell>
          <cell r="T587" t="str">
            <v>г.Новокузнецк</v>
          </cell>
        </row>
        <row r="588">
          <cell r="D588" t="str">
            <v>Доп.офис №8615/0407</v>
          </cell>
          <cell r="F588" t="str">
            <v>Дополнительный офис - специализированный филиал, обслуживающий физических лиц</v>
          </cell>
          <cell r="H588" t="str">
            <v>Дмитриева Светлана Юрьевна</v>
          </cell>
          <cell r="I588" t="str">
            <v>(3843)539457</v>
          </cell>
          <cell r="L588">
            <v>41243</v>
          </cell>
          <cell r="M588" t="str">
            <v>Бп</v>
          </cell>
          <cell r="N588" t="str">
            <v>654005, г.Новокузнецк, просп.Строителей, д.72, пом.132</v>
          </cell>
          <cell r="O588" t="str">
            <v>город с населением от 500 до 1000 тыс.чел.</v>
          </cell>
          <cell r="P588" t="str">
            <v>нас.пункт, не являющийся центром субъекта РФ</v>
          </cell>
          <cell r="T588" t="str">
            <v>г.Новокузнецк</v>
          </cell>
        </row>
        <row r="589">
          <cell r="D589" t="str">
            <v>Доп.офис №8615/0408</v>
          </cell>
          <cell r="F589" t="str">
            <v>Дополнительный офис - специализированный филиал, обслуживающий физических лиц</v>
          </cell>
          <cell r="H589" t="str">
            <v>Пранкевич Ксения Викторовна</v>
          </cell>
          <cell r="I589" t="str">
            <v>(3843)357470</v>
          </cell>
          <cell r="N589" t="str">
            <v>654005, г.Новокузнецк, пр.Металлургов, 41, помещение № 76</v>
          </cell>
          <cell r="O589" t="str">
            <v>город с населением от 500 до 1000 тыс.чел.</v>
          </cell>
          <cell r="P589" t="str">
            <v>нас.пункт, не являющийся центром субъекта РФ</v>
          </cell>
          <cell r="Q589" t="str">
            <v>ДА</v>
          </cell>
          <cell r="T589" t="str">
            <v>г.Новокузнецк</v>
          </cell>
        </row>
        <row r="590">
          <cell r="D590" t="str">
            <v>Доп.офис №8615/0409</v>
          </cell>
          <cell r="F590" t="str">
            <v>Дополнительный офис - специализированный филиал, обслуживающий физических лиц</v>
          </cell>
          <cell r="H590" t="str">
            <v>Солдатова Наталья Александровна</v>
          </cell>
          <cell r="I590" t="str">
            <v>(3843)746951</v>
          </cell>
          <cell r="L590">
            <v>40966</v>
          </cell>
          <cell r="M590" t="str">
            <v>У</v>
          </cell>
          <cell r="N590" t="str">
            <v>654027, г.Новокузнецк, просп.Курако, д.20, пом.55,56</v>
          </cell>
          <cell r="O590" t="str">
            <v>город с населением от 500 до 1000 тыс.чел.</v>
          </cell>
          <cell r="P590" t="str">
            <v>нас.пункт, не являющийся центром субъекта РФ</v>
          </cell>
          <cell r="T590" t="str">
            <v>г.Новокузнецк</v>
          </cell>
        </row>
        <row r="591">
          <cell r="D591" t="str">
            <v>Опер.касса №8615/0410</v>
          </cell>
          <cell r="F591" t="str">
            <v>Операционная касса вне кассового узла</v>
          </cell>
          <cell r="H591" t="str">
            <v>Брыксина Наталья Витальевна</v>
          </cell>
          <cell r="I591" t="str">
            <v>(3843)998638</v>
          </cell>
          <cell r="N591" t="str">
            <v>654102, г.Новокузнецк, ул.Кубинская, д.23а, помещение 1</v>
          </cell>
          <cell r="O591" t="str">
            <v>город с населением от 500 до 1000 тыс.чел.</v>
          </cell>
          <cell r="P591" t="str">
            <v>нас.пункт, не являющийся центром субъекта РФ</v>
          </cell>
          <cell r="T591" t="str">
            <v>г.Новокузнецк</v>
          </cell>
        </row>
        <row r="592">
          <cell r="D592" t="str">
            <v>Доп.офис №8615/0413</v>
          </cell>
          <cell r="F592" t="str">
            <v>Дополнительный офис - специализированный филиал, обслуживающий физических лиц</v>
          </cell>
          <cell r="H592" t="str">
            <v>Невара Татьяна Александровна</v>
          </cell>
          <cell r="I592" t="str">
            <v>(3843)311709</v>
          </cell>
          <cell r="L592">
            <v>41607</v>
          </cell>
          <cell r="M592" t="str">
            <v>Б</v>
          </cell>
          <cell r="N592" t="str">
            <v>654025, г.Новокузнецк, ул.Зыряновская,78</v>
          </cell>
          <cell r="O592" t="str">
            <v>город с населением от 500 до 1000 тыс.чел.</v>
          </cell>
          <cell r="P592" t="str">
            <v>нас.пункт, не являющийся центром субъекта РФ</v>
          </cell>
          <cell r="T592" t="str">
            <v>г.Новокузнецк</v>
          </cell>
        </row>
        <row r="593">
          <cell r="D593" t="str">
            <v>Доп.офис №8615/0415</v>
          </cell>
          <cell r="F593" t="str">
            <v>Дополнительный офис - специализированный филиал, обслуживающий физических лиц</v>
          </cell>
          <cell r="H593" t="str">
            <v>Кучеров Антон Александрович</v>
          </cell>
          <cell r="I593" t="str">
            <v>(3843)534524</v>
          </cell>
          <cell r="L593">
            <v>40865</v>
          </cell>
          <cell r="M593" t="str">
            <v>Б</v>
          </cell>
          <cell r="N593" t="str">
            <v>654038, г.Новокузнецк, ул. Тореза, д.20, пом.66</v>
          </cell>
          <cell r="O593" t="str">
            <v>город с населением от 500 до 1000 тыс.чел.</v>
          </cell>
          <cell r="P593" t="str">
            <v>нас.пункт, не являющийся центром субъекта РФ</v>
          </cell>
          <cell r="T593" t="str">
            <v>г.Новокузнецк</v>
          </cell>
        </row>
        <row r="594">
          <cell r="D594" t="str">
            <v>Доп.офис №8615/0417</v>
          </cell>
          <cell r="F594" t="str">
            <v>Дополнительный офис - специализированный филиал, обслуживающий физических лиц</v>
          </cell>
          <cell r="H594" t="str">
            <v>Баранов Виталий Вячеславович</v>
          </cell>
          <cell r="I594" t="str">
            <v>(3843)735254</v>
          </cell>
          <cell r="L594">
            <v>41238</v>
          </cell>
          <cell r="M594" t="str">
            <v>Б</v>
          </cell>
          <cell r="N594" t="str">
            <v>654066, г.Новокузнецк, ул.Тольятти, 5-б, пом.9</v>
          </cell>
          <cell r="O594" t="str">
            <v>город с населением от 500 до 1000 тыс.чел.</v>
          </cell>
          <cell r="P594" t="str">
            <v>нас.пункт, не являющийся центром субъекта РФ</v>
          </cell>
          <cell r="T594" t="str">
            <v>г.Новокузнецк</v>
          </cell>
        </row>
        <row r="595">
          <cell r="D595" t="str">
            <v>Доп.офис №8615/0418</v>
          </cell>
          <cell r="F595" t="str">
            <v>Дополнительный офис - специализированный филиал, обслуживающий физических лиц</v>
          </cell>
          <cell r="H595" t="str">
            <v>Ермакова Елена Юрьевна</v>
          </cell>
          <cell r="I595" t="str">
            <v>(3843)920134</v>
          </cell>
          <cell r="L595">
            <v>41614</v>
          </cell>
          <cell r="M595" t="str">
            <v>Бк</v>
          </cell>
          <cell r="N595" t="str">
            <v>654007, г.Новокузнецк, просп. Н.С. Ермакова, д.11, помещение 96</v>
          </cell>
          <cell r="O595" t="str">
            <v>город с населением от 500 до 1000 тыс.чел.</v>
          </cell>
          <cell r="P595" t="str">
            <v>нас.пункт, не являющийся центром субъекта РФ</v>
          </cell>
          <cell r="T595" t="str">
            <v>г.Новокузнецк</v>
          </cell>
        </row>
        <row r="596">
          <cell r="D596" t="str">
            <v>Доп.офис №8615/0419</v>
          </cell>
          <cell r="F596" t="str">
            <v>Дополнительный офис - специализированный филиал, обслуживающий физических лиц</v>
          </cell>
          <cell r="H596" t="str">
            <v>Борзенкова Татьяна Васильевна</v>
          </cell>
          <cell r="I596" t="str">
            <v>(3843)779966</v>
          </cell>
          <cell r="L596">
            <v>42445</v>
          </cell>
          <cell r="M596" t="str">
            <v>Б</v>
          </cell>
          <cell r="N596" t="str">
            <v>654041, г.Новокузнецк, ул.Циолковского, 29</v>
          </cell>
          <cell r="O596" t="str">
            <v>город с населением от 500 до 1000 тыс.чел.</v>
          </cell>
          <cell r="P596" t="str">
            <v>нас.пункт, не являющийся центром субъекта РФ</v>
          </cell>
          <cell r="T596" t="str">
            <v>г.Новокузнецк</v>
          </cell>
        </row>
        <row r="597">
          <cell r="D597" t="str">
            <v>Доп.офис №8615/0420</v>
          </cell>
          <cell r="F597" t="str">
            <v>Дополнительный офис - специализированный филиал, обслуживающий физических лиц</v>
          </cell>
          <cell r="H597" t="str">
            <v>Юдина Наталья Владимировна</v>
          </cell>
          <cell r="I597" t="str">
            <v>(3843)729012</v>
          </cell>
          <cell r="L597">
            <v>41090</v>
          </cell>
          <cell r="M597" t="str">
            <v>Бп</v>
          </cell>
          <cell r="N597" t="str">
            <v>654059, г.Новокузнецк, ул.Тореза, 105, пом.303</v>
          </cell>
          <cell r="O597" t="str">
            <v>город с населением от 500 до 1000 тыс.чел.</v>
          </cell>
          <cell r="P597" t="str">
            <v>нас.пункт, не являющийся центром субъекта РФ</v>
          </cell>
          <cell r="T597" t="str">
            <v>г.Новокузнецк</v>
          </cell>
        </row>
        <row r="598">
          <cell r="D598" t="str">
            <v>Доп.офис №8615/0421</v>
          </cell>
          <cell r="F598" t="str">
            <v>Дополнительный офис - специализированный филиал, обслуживающий физических лиц</v>
          </cell>
          <cell r="H598" t="str">
            <v>Зимодра Павел Александрович</v>
          </cell>
          <cell r="I598" t="str">
            <v>(3843)768448</v>
          </cell>
          <cell r="N598" t="str">
            <v>654080, г.Новокузнецк, ул.Кирова, 103</v>
          </cell>
          <cell r="O598" t="str">
            <v>город с населением от 500 до 1000 тыс.чел.</v>
          </cell>
          <cell r="P598" t="str">
            <v>нас.пункт, не являющийся центром субъекта РФ</v>
          </cell>
          <cell r="T598" t="str">
            <v>г.Новокузнецк</v>
          </cell>
        </row>
        <row r="599">
          <cell r="D599" t="str">
            <v>Доп.офис №8615/0422</v>
          </cell>
          <cell r="F599" t="str">
            <v>Дополнительный офис - специализированный филиал, обслуживающий физических лиц</v>
          </cell>
          <cell r="H599" t="str">
            <v>Баяндина Ольга Михайловна</v>
          </cell>
          <cell r="I599" t="str">
            <v>(3843)624574</v>
          </cell>
          <cell r="N599" t="str">
            <v>654011, г.Новокузнецк, ул.Новоселов, д.21, пом.4</v>
          </cell>
          <cell r="O599" t="str">
            <v>город с населением от 500 до 1000 тыс.чел.</v>
          </cell>
          <cell r="P599" t="str">
            <v>нас.пункт, не являющийся центром субъекта РФ</v>
          </cell>
          <cell r="T599" t="str">
            <v>г.Новокузнецк</v>
          </cell>
        </row>
        <row r="600">
          <cell r="D600" t="str">
            <v>Доп.офис №8615/0423</v>
          </cell>
          <cell r="F600" t="str">
            <v>Дополнительный офис - специализированный филиал, обслуживающий физических лиц</v>
          </cell>
          <cell r="H600" t="str">
            <v>Горюнова Наталья Юрьевна</v>
          </cell>
          <cell r="I600" t="str">
            <v>(3843)345797</v>
          </cell>
          <cell r="L600">
            <v>42387</v>
          </cell>
          <cell r="M600" t="str">
            <v>Б</v>
          </cell>
          <cell r="N600" t="str">
            <v>654084, г.Новокузнецк, проспект Шахтеров, 18, пом. 292</v>
          </cell>
          <cell r="O600" t="str">
            <v>город с населением от 500 до 1000 тыс.чел.</v>
          </cell>
          <cell r="P600" t="str">
            <v>нас.пункт, не являющийся центром субъекта РФ</v>
          </cell>
          <cell r="T600" t="str">
            <v>г.Новокузнецк</v>
          </cell>
        </row>
        <row r="601">
          <cell r="D601" t="str">
            <v>Доп.офис №8615/0424</v>
          </cell>
          <cell r="F601" t="str">
            <v>Дополнительный офис - специализированный филиал, обслуживающий физических лиц</v>
          </cell>
          <cell r="H601" t="str">
            <v>Чернягина Вера Викторовна</v>
          </cell>
          <cell r="I601" t="str">
            <v>(3843)310647</v>
          </cell>
          <cell r="N601" t="str">
            <v>654086, г.Новокузнецк, ул.Радищева, 20</v>
          </cell>
          <cell r="O601" t="str">
            <v>город с населением от 500 до 1000 тыс.чел.</v>
          </cell>
          <cell r="P601" t="str">
            <v>нас.пункт, не являющийся центром субъекта РФ</v>
          </cell>
          <cell r="T601" t="str">
            <v>г.Новокузнецк</v>
          </cell>
        </row>
        <row r="602">
          <cell r="D602" t="str">
            <v>Доп.офис №8615/0425</v>
          </cell>
          <cell r="F602" t="str">
            <v>Дополнительный офис - специализированный филиал, обслуживающий физических лиц</v>
          </cell>
          <cell r="H602" t="str">
            <v>Гришко Анна Павловна</v>
          </cell>
          <cell r="I602" t="str">
            <v>(3843)612175</v>
          </cell>
          <cell r="N602" t="str">
            <v>654044, г.Новокузнецк, Новоильинский район, просп. Архитекторов, дом №3</v>
          </cell>
          <cell r="O602" t="str">
            <v>город с населением от 500 до 1000 тыс.чел.</v>
          </cell>
          <cell r="P602" t="str">
            <v>нас.пункт, не являющийся центром субъекта РФ</v>
          </cell>
          <cell r="T602" t="str">
            <v>г.Новокузнецк, Новоильинский район</v>
          </cell>
        </row>
        <row r="603">
          <cell r="D603" t="str">
            <v>Доп.офис №8615/0426</v>
          </cell>
          <cell r="F603" t="str">
            <v>Дополнительный офис - специализированный филиал, обслуживающий физических лиц</v>
          </cell>
          <cell r="H603" t="str">
            <v>Герасимова Елена Анатольевна</v>
          </cell>
          <cell r="I603" t="str">
            <v>(3843)612187</v>
          </cell>
          <cell r="N603" t="str">
            <v>654054, г.Новокузнецк, ул.Новоселов, 51</v>
          </cell>
          <cell r="O603" t="str">
            <v>город с населением от 500 до 1000 тыс.чел.</v>
          </cell>
          <cell r="P603" t="str">
            <v>нас.пункт, не являющийся центром субъекта РФ</v>
          </cell>
          <cell r="T603" t="str">
            <v>г.Новокузнецк</v>
          </cell>
        </row>
        <row r="604">
          <cell r="D604" t="str">
            <v>Доп.офис №8615/0428</v>
          </cell>
          <cell r="F604" t="str">
            <v>Дополнительный офис - специализированный филиал, обслуживающий физических лиц</v>
          </cell>
          <cell r="H604" t="str">
            <v>Суптелова Жанна Олеговна</v>
          </cell>
          <cell r="I604" t="str">
            <v>(800)5555777</v>
          </cell>
          <cell r="N604" t="str">
            <v>654038, г.Новокузнецк, ул.40 лет ВЛКСМ, 24а</v>
          </cell>
          <cell r="O604" t="str">
            <v>город с населением от 500 до 1000 тыс.чел.</v>
          </cell>
          <cell r="P604" t="str">
            <v>нас.пункт, не являющийся центром субъекта РФ</v>
          </cell>
          <cell r="T604" t="str">
            <v>г.Новокузнецк</v>
          </cell>
        </row>
        <row r="605">
          <cell r="D605" t="str">
            <v>Опер.касса №8615/0429</v>
          </cell>
          <cell r="F605" t="str">
            <v>Операционная касса вне кассового узла</v>
          </cell>
          <cell r="H605" t="str">
            <v>вакансия</v>
          </cell>
          <cell r="I605" t="str">
            <v>(3843)552719</v>
          </cell>
          <cell r="N605" t="str">
            <v>654207, Новокузнецкий район, с.Костенково, ул.Центральная, 1</v>
          </cell>
          <cell r="O605" t="str">
            <v>сельский населенный пункт</v>
          </cell>
          <cell r="P605" t="str">
            <v>нас.пункт, не являющийся центром субъекта РФ</v>
          </cell>
          <cell r="S605" t="str">
            <v>Новокузнецкий район</v>
          </cell>
          <cell r="T605" t="str">
            <v>с.Костенково</v>
          </cell>
        </row>
        <row r="606">
          <cell r="D606" t="str">
            <v>Опер.касса №8615/0430</v>
          </cell>
          <cell r="F606" t="str">
            <v>Операционная касса вне кассового узла</v>
          </cell>
          <cell r="H606" t="str">
            <v>Журавлева Светлана Николаевна</v>
          </cell>
          <cell r="I606" t="str">
            <v>(3843)556408</v>
          </cell>
          <cell r="N606" t="str">
            <v>654201, с.Сосновка, ул.Калинина, 61а</v>
          </cell>
          <cell r="O606" t="str">
            <v>сельский населенный пункт</v>
          </cell>
          <cell r="P606" t="str">
            <v>нас.пункт, не являющийся центром субъекта РФ</v>
          </cell>
          <cell r="T606" t="str">
            <v>с.Сосновка</v>
          </cell>
        </row>
        <row r="607">
          <cell r="D607" t="str">
            <v>Опер.касса №8615/0431</v>
          </cell>
          <cell r="F607" t="str">
            <v>Операционная касса вне кассового узла</v>
          </cell>
          <cell r="H607" t="str">
            <v>вакансия</v>
          </cell>
          <cell r="I607" t="str">
            <v>(3843)558003</v>
          </cell>
          <cell r="N607" t="str">
            <v>654211, Новокузнецкий район, п. Металлургов, ул.Молодежная, д.9, А</v>
          </cell>
          <cell r="O607" t="str">
            <v>сельский населенный пункт</v>
          </cell>
          <cell r="P607" t="str">
            <v>нас.пункт, не являющийся центром субъекта РФ</v>
          </cell>
          <cell r="S607" t="str">
            <v>Новокузнецкий район</v>
          </cell>
          <cell r="T607" t="str">
            <v>п.Металлургов</v>
          </cell>
        </row>
        <row r="608">
          <cell r="D608" t="str">
            <v>Опер.касса №8615/0432</v>
          </cell>
          <cell r="F608" t="str">
            <v>Операционная касса вне кассового узла</v>
          </cell>
          <cell r="H608" t="str">
            <v>Игнатьева Евдокия Стефановна</v>
          </cell>
          <cell r="I608" t="str">
            <v>(3843)553181</v>
          </cell>
          <cell r="N608" t="str">
            <v>654216, с.Атаманово, ул.Школьная, 8а</v>
          </cell>
          <cell r="O608" t="str">
            <v>сельский населенный пункт</v>
          </cell>
          <cell r="P608" t="str">
            <v>нас.пункт, не являющийся центром субъекта РФ</v>
          </cell>
          <cell r="T608" t="str">
            <v>с.Атаманово</v>
          </cell>
        </row>
        <row r="609">
          <cell r="D609" t="str">
            <v>Опер.касса №8615/0434</v>
          </cell>
          <cell r="F609" t="str">
            <v>Операционная касса вне кассового узла</v>
          </cell>
          <cell r="H609" t="str">
            <v>вакансия</v>
          </cell>
          <cell r="I609" t="str">
            <v>(3843)554377</v>
          </cell>
          <cell r="N609" t="str">
            <v>654250, п. Кузедеево, ул.Кузбасская, 40</v>
          </cell>
          <cell r="O609" t="str">
            <v>сельский населенный пункт</v>
          </cell>
          <cell r="P609" t="str">
            <v>нас.пункт, не являющийся центром субъекта РФ</v>
          </cell>
          <cell r="T609" t="str">
            <v>п.Кузедеево</v>
          </cell>
        </row>
        <row r="610">
          <cell r="D610" t="str">
            <v>Опер.касса №8615/0435</v>
          </cell>
          <cell r="F610" t="str">
            <v>Операционная касса вне кассового узла</v>
          </cell>
          <cell r="H610" t="str">
            <v>Пирогова Анастасия Владимировна</v>
          </cell>
          <cell r="I610" t="str">
            <v>(3843)551220</v>
          </cell>
          <cell r="N610" t="str">
            <v>654235, п.Чистогорский, 18а</v>
          </cell>
          <cell r="O610" t="str">
            <v>сельский населенный пункт</v>
          </cell>
          <cell r="P610" t="str">
            <v>нас.пункт, не являющийся центром субъекта РФ</v>
          </cell>
          <cell r="T610" t="str">
            <v>п.Чистогорский</v>
          </cell>
        </row>
        <row r="611">
          <cell r="D611" t="str">
            <v>Доп.офис №8615/0436</v>
          </cell>
          <cell r="F611" t="str">
            <v>Дополнительный офис - специализированный филиал, обслуживающий физических лиц</v>
          </cell>
          <cell r="H611" t="str">
            <v>Рустимова  Елена  Геннадьевна</v>
          </cell>
          <cell r="I611" t="str">
            <v>(3843)373965</v>
          </cell>
          <cell r="L611">
            <v>41590</v>
          </cell>
          <cell r="M611" t="str">
            <v>У</v>
          </cell>
          <cell r="N611" t="str">
            <v>654032, г.Новокузнецк, ул.Обнорского, д.22а, пом.61</v>
          </cell>
          <cell r="O611" t="str">
            <v>город с населением от 500 до 1000 тыс.чел.</v>
          </cell>
          <cell r="P611" t="str">
            <v>нас.пункт, не являющийся центром субъекта РФ</v>
          </cell>
          <cell r="T611" t="str">
            <v>г.Новокузнецк</v>
          </cell>
        </row>
        <row r="612">
          <cell r="D612" t="str">
            <v>Доп.офис №8615/0437</v>
          </cell>
          <cell r="F612" t="str">
            <v>Дополнительный офис - специализированный филиал, обслуживающий физических лиц</v>
          </cell>
          <cell r="H612" t="str">
            <v>Чиглинцева Светлана Николаевна</v>
          </cell>
          <cell r="I612" t="str">
            <v>(3843)720584</v>
          </cell>
          <cell r="L612">
            <v>40865</v>
          </cell>
          <cell r="M612" t="str">
            <v>Б</v>
          </cell>
          <cell r="N612" t="str">
            <v>654027, г.Новокузнецк, ул.Лазо, д.4, пом.55</v>
          </cell>
          <cell r="O612" t="str">
            <v>город с населением от 500 до 1000 тыс.чел.</v>
          </cell>
          <cell r="P612" t="str">
            <v>нас.пункт, не являющийся центром субъекта РФ</v>
          </cell>
          <cell r="T612" t="str">
            <v>г.Новокузнецк</v>
          </cell>
        </row>
        <row r="613">
          <cell r="D613" t="str">
            <v>Доп.офис №8615/0438</v>
          </cell>
          <cell r="F613" t="str">
            <v>Дополнительный офис - универсальный филиал</v>
          </cell>
          <cell r="H613" t="str">
            <v>Быкова Ирина Анатольевна</v>
          </cell>
          <cell r="I613" t="str">
            <v>(800)5555777</v>
          </cell>
          <cell r="L613">
            <v>41266</v>
          </cell>
          <cell r="M613" t="str">
            <v>У</v>
          </cell>
          <cell r="N613" t="str">
            <v>652811, г.Осинники, ул. Революции, 23/2</v>
          </cell>
          <cell r="O613" t="str">
            <v>город с населением менее 100 тыс.чел.</v>
          </cell>
          <cell r="P613" t="str">
            <v>нас.пункт, не являющийся центром субъекта РФ</v>
          </cell>
          <cell r="T613" t="str">
            <v>г.Осинники</v>
          </cell>
        </row>
        <row r="614">
          <cell r="D614" t="str">
            <v>Доп.офис №8615/0439</v>
          </cell>
          <cell r="F614" t="str">
            <v>Дополнительный офис - специализированный филиал, обслуживающий физических лиц</v>
          </cell>
          <cell r="H614" t="str">
            <v>Кашуба Резида Василовна</v>
          </cell>
          <cell r="I614" t="str">
            <v>(38472)34231</v>
          </cell>
          <cell r="L614">
            <v>42142</v>
          </cell>
          <cell r="M614" t="str">
            <v>Б</v>
          </cell>
          <cell r="N614" t="str">
            <v>652740, г.Калтан, ул.Горького, 32</v>
          </cell>
          <cell r="O614" t="str">
            <v>город с населением менее 100 тыс.чел.</v>
          </cell>
          <cell r="P614" t="str">
            <v>нас.пункт, не являющийся центром субъекта РФ</v>
          </cell>
          <cell r="T614" t="str">
            <v>г.Калтан</v>
          </cell>
        </row>
        <row r="615">
          <cell r="D615" t="str">
            <v>Доп.офис №8615/0444</v>
          </cell>
          <cell r="F615" t="str">
            <v>Дополнительный офис - специализированный филиал, обслуживающий физических лиц</v>
          </cell>
          <cell r="H615" t="str">
            <v>Ютяева Наталья Олеговна</v>
          </cell>
          <cell r="I615" t="str">
            <v>(38471)58886</v>
          </cell>
          <cell r="N615" t="str">
            <v>652810, пос.Тайжина, ул.Коммунистическая, д.36, пом.26</v>
          </cell>
          <cell r="O615" t="str">
            <v>сельский населенный пункт</v>
          </cell>
          <cell r="P615" t="str">
            <v>нас.пункт, не являющийся центром субъекта РФ</v>
          </cell>
          <cell r="T615" t="str">
            <v>п.Тайжина</v>
          </cell>
        </row>
        <row r="616">
          <cell r="D616" t="str">
            <v>Доп.офис №8615/0445</v>
          </cell>
          <cell r="F616" t="str">
            <v>Дополнительный офис - специализированный филиал, обслуживающий физических лиц</v>
          </cell>
          <cell r="H616" t="str">
            <v>Ефрюшкина Елена Ильинична</v>
          </cell>
          <cell r="I616" t="str">
            <v>(38472)96268</v>
          </cell>
          <cell r="N616" t="str">
            <v>652831, п.Малиновка, ул.60лет Октября, д.18, пом.68</v>
          </cell>
          <cell r="O616" t="str">
            <v>сельский населенный пункт</v>
          </cell>
          <cell r="P616" t="str">
            <v>нас.пункт, не являющийся центром субъекта РФ</v>
          </cell>
          <cell r="S616" t="str">
            <v>г. Осинники</v>
          </cell>
          <cell r="T616" t="str">
            <v>п.Малиновка</v>
          </cell>
        </row>
        <row r="617">
          <cell r="D617" t="str">
            <v>Доп.офис №8615/0446</v>
          </cell>
          <cell r="F617" t="str">
            <v>Дополнительный офис - специализированный филиал, обслуживающий физических лиц</v>
          </cell>
          <cell r="H617" t="str">
            <v>Леонова Марина Викторовна</v>
          </cell>
          <cell r="I617" t="str">
            <v>(38471)44725</v>
          </cell>
          <cell r="L617">
            <v>41685</v>
          </cell>
          <cell r="M617" t="str">
            <v>Б</v>
          </cell>
          <cell r="N617" t="str">
            <v>652811, г.Осинники, ул.Победы, 19, пом. 65</v>
          </cell>
          <cell r="O617" t="str">
            <v>город с населением менее 100 тыс.чел.</v>
          </cell>
          <cell r="P617" t="str">
            <v>нас.пункт, не являющийся центром субъекта РФ</v>
          </cell>
          <cell r="T617" t="str">
            <v>г.Осинники</v>
          </cell>
        </row>
        <row r="618">
          <cell r="D618" t="str">
            <v>Доп.офис №8615/0447</v>
          </cell>
          <cell r="F618" t="str">
            <v>Дополнительный офис - специализированный филиал, обслуживающий физических лиц</v>
          </cell>
          <cell r="H618" t="str">
            <v>Самусенко Светлана Александровна</v>
          </cell>
          <cell r="I618" t="str">
            <v>(3843)778376</v>
          </cell>
          <cell r="N618" t="str">
            <v>654018, г.Новокузнецк, ул. Тольятти, 13</v>
          </cell>
          <cell r="O618" t="str">
            <v>город с населением от 500 до 1000 тыс.чел.</v>
          </cell>
          <cell r="P618" t="str">
            <v>нас.пункт, не являющийся центром субъекта РФ</v>
          </cell>
          <cell r="T618" t="str">
            <v>г.Новокузнецк</v>
          </cell>
        </row>
        <row r="619">
          <cell r="D619" t="str">
            <v>Доп.офис №8615/0448</v>
          </cell>
          <cell r="F619" t="str">
            <v>Дополнительный офис - специализированный филиал, обслуживающий физических лиц</v>
          </cell>
          <cell r="H619" t="str">
            <v>Функ Ольга Викторовна</v>
          </cell>
          <cell r="I619" t="str">
            <v>(3843)920015</v>
          </cell>
          <cell r="L619">
            <v>41362</v>
          </cell>
          <cell r="M619" t="str">
            <v>VIP</v>
          </cell>
          <cell r="N619" t="str">
            <v>654007, г. Новокузнецк, ул. Тольятти, д.62, корп.3, ул. Тольятти д.62, корп.3, пом.45</v>
          </cell>
          <cell r="O619" t="str">
            <v>город с населением от 500 до 1000 тыс.чел.</v>
          </cell>
          <cell r="P619" t="str">
            <v>нас.пункт, не являющийся центром субъекта РФ</v>
          </cell>
          <cell r="T619" t="str">
            <v>г.Новокузнецк</v>
          </cell>
        </row>
        <row r="620">
          <cell r="D620" t="str">
            <v>Доп.офис №8615/0449</v>
          </cell>
          <cell r="F620" t="str">
            <v>Дополнительный офис - специализированный филиал, обслуживающий физических лиц</v>
          </cell>
          <cell r="H620" t="str">
            <v>Грабинова Алина Николаевна</v>
          </cell>
          <cell r="I620" t="str">
            <v>(3843)712212</v>
          </cell>
          <cell r="L620">
            <v>41618</v>
          </cell>
          <cell r="M620" t="str">
            <v>Бк</v>
          </cell>
          <cell r="N620" t="str">
            <v>654041, г. Новокузнецк, Куйбышевский район, просп. Октябрьский, д.58, пом.196</v>
          </cell>
          <cell r="O620" t="str">
            <v>город с населением от 500 до 1000 тыс.чел.</v>
          </cell>
          <cell r="P620" t="str">
            <v>нас.пункт, не являющийся центром субъекта РФ</v>
          </cell>
          <cell r="T620" t="str">
            <v>г.Новокузнецк, Куйбышевский район</v>
          </cell>
        </row>
        <row r="621">
          <cell r="D621" t="str">
            <v>Доп.офис №8615/0450</v>
          </cell>
          <cell r="F621" t="str">
            <v>Дополнительный офис - специализированный филиал, обслуживающий физических лиц</v>
          </cell>
          <cell r="H621" t="str">
            <v>Чушкин Константин Александрович</v>
          </cell>
          <cell r="I621" t="str">
            <v>(3843)357470</v>
          </cell>
          <cell r="N621" t="str">
            <v>654041, г. Новокузнецк, ул. Сеченова, д.28а, пом.1</v>
          </cell>
          <cell r="O621" t="str">
            <v>город с населением от 500 до 1000 тыс.чел.</v>
          </cell>
          <cell r="P621" t="str">
            <v>нас.пункт, не являющийся центром субъекта РФ</v>
          </cell>
          <cell r="T621" t="str">
            <v>г.Новокузнецк</v>
          </cell>
        </row>
        <row r="622">
          <cell r="D622" t="str">
            <v>Доп.офис №8615/0451</v>
          </cell>
          <cell r="F622" t="str">
            <v>Дополнительный офис - специализированный филиал, обслуживающий физических лиц</v>
          </cell>
          <cell r="H622" t="str">
            <v>Бойченко Олеся Александровна</v>
          </cell>
          <cell r="I622" t="str">
            <v>(3843)747530</v>
          </cell>
          <cell r="L622">
            <v>42118</v>
          </cell>
          <cell r="M622" t="str">
            <v>Б</v>
          </cell>
          <cell r="N622" t="str">
            <v>654041, г.Новокузнецк, пр.Металлургов, д.14, пом.73</v>
          </cell>
          <cell r="O622" t="str">
            <v>город с населением от 500 до 1000 тыс.чел.</v>
          </cell>
          <cell r="P622" t="str">
            <v>нас.пункт, не являющийся центром субъекта РФ</v>
          </cell>
          <cell r="T622" t="str">
            <v>г.Новокузнецк</v>
          </cell>
        </row>
        <row r="623">
          <cell r="D623" t="str">
            <v>Доп.офис №8615/0452</v>
          </cell>
          <cell r="F623" t="str">
            <v>Дополнительный офис - специализированный филиал, обслуживающий юридических лиц</v>
          </cell>
          <cell r="H623" t="str">
            <v>Терехина Анна Юрьевна</v>
          </cell>
          <cell r="I623" t="str">
            <v>(800)5555777</v>
          </cell>
          <cell r="L623">
            <v>42003</v>
          </cell>
          <cell r="M623" t="str">
            <v>ЦРБ1</v>
          </cell>
          <cell r="N623" t="str">
            <v>650066, г. Кемерово Центральный район, пр. Октябрьский, дом № 53</v>
          </cell>
          <cell r="O623" t="str">
            <v>город с населением от 500 до 1000 тыс.чел.</v>
          </cell>
          <cell r="P623" t="str">
            <v>центр субъекта РФ</v>
          </cell>
          <cell r="T623" t="str">
            <v>г.Кемерово</v>
          </cell>
        </row>
        <row r="624">
          <cell r="D624" t="str">
            <v>Доп.офис №8615/0453</v>
          </cell>
          <cell r="F624" t="str">
            <v>Дополнительный офис - специализированный филиал, обслуживающий физических лиц</v>
          </cell>
          <cell r="H624" t="str">
            <v>Панькова Елена Сергеевна</v>
          </cell>
          <cell r="I624" t="str">
            <v>(3842)459900</v>
          </cell>
          <cell r="L624">
            <v>41750</v>
          </cell>
          <cell r="M624" t="str">
            <v>Б</v>
          </cell>
          <cell r="N624" t="str">
            <v>650066, г. Кемерово, Центральный район, проспект Ленина, дом № 63</v>
          </cell>
          <cell r="O624" t="str">
            <v>город с населением от 500 до 1000 тыс.чел.</v>
          </cell>
          <cell r="P624" t="str">
            <v>центр субъекта РФ</v>
          </cell>
          <cell r="S624" t="str">
            <v>Центральный район</v>
          </cell>
          <cell r="T624" t="str">
            <v>г.Кемерово</v>
          </cell>
        </row>
        <row r="625">
          <cell r="D625" t="str">
            <v>Доп.офис №8615/0454</v>
          </cell>
          <cell r="F625" t="str">
            <v>Дополнительный офис - специализированный филиал, обслуживающий физических лиц</v>
          </cell>
          <cell r="H625" t="str">
            <v>-</v>
          </cell>
          <cell r="I625" t="str">
            <v>(3842)459800</v>
          </cell>
          <cell r="L625">
            <v>41758</v>
          </cell>
          <cell r="M625" t="str">
            <v>Б</v>
          </cell>
          <cell r="N625" t="str">
            <v>650066, г. Кемерово, проспект Притомский, 7/2 пом.1</v>
          </cell>
          <cell r="O625" t="str">
            <v>город с населением от 500 до 1000 тыс.чел.</v>
          </cell>
          <cell r="P625" t="str">
            <v>центр субъекта РФ</v>
          </cell>
          <cell r="T625" t="str">
            <v>г.Кемерово</v>
          </cell>
        </row>
        <row r="626">
          <cell r="D626" t="str">
            <v>Доп.офис №8615/0455</v>
          </cell>
          <cell r="F626" t="str">
            <v>Дополнительный офис - специализированный филиал, обслуживающий физических лиц</v>
          </cell>
          <cell r="H626" t="str">
            <v>Лунев Никита Алексеевич</v>
          </cell>
          <cell r="I626" t="str">
            <v>(3843)530075</v>
          </cell>
          <cell r="L626">
            <v>41998</v>
          </cell>
          <cell r="M626" t="str">
            <v>Б</v>
          </cell>
          <cell r="N626" t="str">
            <v>654059, г.Новокузнецк, Заводской район, ул. Тореза, дом №75</v>
          </cell>
          <cell r="O626" t="str">
            <v>город с населением от 500 до 1000 тыс.чел.</v>
          </cell>
          <cell r="P626" t="str">
            <v>нас.пункт, не являющийся центром субъекта РФ</v>
          </cell>
          <cell r="T626" t="str">
            <v>г.Новокузнецк</v>
          </cell>
        </row>
        <row r="627">
          <cell r="D627" t="str">
            <v>Доп.офис №8615/0456</v>
          </cell>
          <cell r="F627" t="str">
            <v>Дополнительный офис - специализированный филиал, обслуживающий физических лиц</v>
          </cell>
          <cell r="H627" t="str">
            <v>Теряева Елена Геннадьевна</v>
          </cell>
          <cell r="I627" t="str">
            <v>(3842)354207</v>
          </cell>
          <cell r="L627">
            <v>42004</v>
          </cell>
          <cell r="M627" t="str">
            <v>Бпк</v>
          </cell>
          <cell r="N627" t="str">
            <v>650066, г. Кемерово, Центральный район, пр. Октябрьский, дом №53</v>
          </cell>
          <cell r="O627" t="str">
            <v>город с населением от 500 до 1000 тыс.чел.</v>
          </cell>
          <cell r="P627" t="str">
            <v>центр субъекта РФ</v>
          </cell>
          <cell r="T627" t="str">
            <v>г.Кемерово, Центральный район</v>
          </cell>
        </row>
        <row r="628">
          <cell r="D628" t="str">
            <v>Доп.офис №8615/0457</v>
          </cell>
          <cell r="F628" t="str">
            <v>Дополнительный офис - специализированный филиал, обслуживающий юридических лиц</v>
          </cell>
          <cell r="H628" t="str">
            <v>Солдатов Андрей Сергеевич</v>
          </cell>
          <cell r="I628" t="str">
            <v>(800)5555777</v>
          </cell>
          <cell r="L628">
            <v>41816</v>
          </cell>
          <cell r="M628" t="str">
            <v>ЦРБ2</v>
          </cell>
          <cell r="N628" t="str">
            <v>650000, г. Кемерово, проспект Ленина, д.49, пом.01</v>
          </cell>
          <cell r="O628" t="str">
            <v>город с населением от 500 до 1000 тыс.чел.</v>
          </cell>
          <cell r="P628" t="str">
            <v>центр субъекта РФ</v>
          </cell>
          <cell r="T628" t="str">
            <v>г.Кемерово</v>
          </cell>
        </row>
        <row r="629">
          <cell r="D629" t="str">
            <v>Доп.офис №8615/0458</v>
          </cell>
          <cell r="F629" t="str">
            <v>Дополнительный офис - специализированный филиал, обслуживающий физических лиц</v>
          </cell>
          <cell r="H629" t="str">
            <v>Марчук Марина Константиновна</v>
          </cell>
          <cell r="I629" t="str">
            <v>(38475)35101</v>
          </cell>
          <cell r="L629">
            <v>41862</v>
          </cell>
          <cell r="M629" t="str">
            <v>Бпк</v>
          </cell>
          <cell r="N629" t="str">
            <v>652888, г. Междуреченск, пр. Шахтеров, дом 9а</v>
          </cell>
          <cell r="O629" t="str">
            <v>город с населением менее 100 тыс.чел.</v>
          </cell>
          <cell r="P629" t="str">
            <v>нас.пункт, не являющийся центром субъекта РФ</v>
          </cell>
          <cell r="T629" t="str">
            <v>г.Междуреченск</v>
          </cell>
        </row>
        <row r="630">
          <cell r="D630" t="str">
            <v>Доп.офис №8615/0459</v>
          </cell>
          <cell r="F630" t="str">
            <v>Дополнительный офис - специализированный филиал, обслуживающий юридических лиц</v>
          </cell>
          <cell r="H630" t="str">
            <v>Бабкина Татьяна Борисовна</v>
          </cell>
          <cell r="I630" t="str">
            <v>(800)5555777</v>
          </cell>
          <cell r="L630">
            <v>41304</v>
          </cell>
          <cell r="M630" t="str">
            <v>ЦРБ2</v>
          </cell>
          <cell r="N630" t="str">
            <v>650070, г. Кемерово, проспект Молодежный,9, пом.396</v>
          </cell>
          <cell r="O630" t="str">
            <v>город с населением от 500 до 1000 тыс.чел.</v>
          </cell>
          <cell r="P630" t="str">
            <v>центр субъекта РФ</v>
          </cell>
          <cell r="T630" t="str">
            <v>г.Кемерово</v>
          </cell>
        </row>
        <row r="631">
          <cell r="D631" t="str">
            <v>Доп.офис №8615/0460</v>
          </cell>
          <cell r="F631" t="str">
            <v>Дополнительный офис - специализированный филиал, обслуживающий юридических лиц</v>
          </cell>
          <cell r="H631" t="str">
            <v>Хабарова Юлия Сергеевна</v>
          </cell>
          <cell r="I631" t="str">
            <v>(800)5555777</v>
          </cell>
          <cell r="N631" t="str">
            <v>652990, г. Таштагол, ул. Ленина,54</v>
          </cell>
          <cell r="O631" t="str">
            <v>город с населением менее 100 тыс.чел.</v>
          </cell>
          <cell r="P631" t="str">
            <v>нас.пункт, не являющийся центром субъекта РФ</v>
          </cell>
          <cell r="T631" t="str">
            <v>г.Таштагол</v>
          </cell>
        </row>
        <row r="632">
          <cell r="D632" t="str">
            <v>Доп.офис №8615/0461</v>
          </cell>
          <cell r="F632" t="str">
            <v>Дополнительный офис - специализированный филиал, обслуживающий физических лиц</v>
          </cell>
          <cell r="H632" t="str">
            <v>Черганов Александр Владимирович</v>
          </cell>
          <cell r="I632" t="str">
            <v>(3843)357553</v>
          </cell>
          <cell r="N632" t="str">
            <v>654080, г. Новокузнецк, Центральный район, ул. Тольятти, дом №46</v>
          </cell>
          <cell r="O632" t="str">
            <v>город с населением от 500 до 1000 тыс.чел.</v>
          </cell>
          <cell r="P632" t="str">
            <v>нас.пункт, не являющийся центром субъекта РФ</v>
          </cell>
          <cell r="Q632" t="str">
            <v>ДА</v>
          </cell>
          <cell r="R632">
            <v>654080</v>
          </cell>
          <cell r="T632" t="str">
            <v>г.Новокузнецк, Центральный район</v>
          </cell>
        </row>
        <row r="633">
          <cell r="D633" t="str">
            <v>Доп.офис №8615/0462</v>
          </cell>
          <cell r="F633" t="str">
            <v>Дополнительный офис - специализированный филиал, обслуживающий физических лиц</v>
          </cell>
          <cell r="H633" t="str">
            <v>Устюжанина Мария Витальевна</v>
          </cell>
          <cell r="I633" t="str">
            <v>(38452)21268</v>
          </cell>
          <cell r="L633">
            <v>42003</v>
          </cell>
          <cell r="M633" t="str">
            <v>Бп</v>
          </cell>
          <cell r="N633" t="str">
            <v>652600, г. Белово, переулок Цинкзаводской, дом 2</v>
          </cell>
          <cell r="O633" t="str">
            <v>город с населением менее 100 тыс.чел.</v>
          </cell>
          <cell r="P633" t="str">
            <v>нас.пункт, не являющийся центром субъекта РФ</v>
          </cell>
          <cell r="T633" t="str">
            <v>г.Белово</v>
          </cell>
        </row>
        <row r="634">
          <cell r="D634" t="str">
            <v>Доп.офис №8615/0463</v>
          </cell>
          <cell r="F634" t="str">
            <v>Дополнительный офис - специализированный филиал, обслуживающий юридических лиц</v>
          </cell>
          <cell r="H634" t="str">
            <v>Истомина Марина Владимировна</v>
          </cell>
          <cell r="I634" t="str">
            <v>(800)5555777</v>
          </cell>
          <cell r="L634">
            <v>40903</v>
          </cell>
          <cell r="M634" t="str">
            <v>ЦРБ2</v>
          </cell>
          <cell r="N634" t="str">
            <v>652050, г. Юрга, ул. Московская, 42</v>
          </cell>
          <cell r="O634" t="str">
            <v>город с населением менее 100 тыс.чел.</v>
          </cell>
          <cell r="P634" t="str">
            <v>нас.пункт, не являющийся центром субъекта РФ</v>
          </cell>
          <cell r="T634" t="str">
            <v>г.Юрга</v>
          </cell>
        </row>
        <row r="635">
          <cell r="D635" t="str">
            <v>Доп.офис №8615/0464</v>
          </cell>
          <cell r="F635" t="str">
            <v>Дополнительный офис - специализированный филиал, обслуживающий юридических лиц</v>
          </cell>
          <cell r="H635" t="str">
            <v>Петрова Светлана Валериевна</v>
          </cell>
          <cell r="I635" t="str">
            <v>(800)5555777</v>
          </cell>
          <cell r="L635">
            <v>40901</v>
          </cell>
          <cell r="M635" t="str">
            <v>ЦРБ2</v>
          </cell>
          <cell r="N635" t="str">
            <v>652507, г. Ленинск-Кузнецкий, проспект Ленина, дом 78а</v>
          </cell>
          <cell r="O635" t="str">
            <v>город с населением менее 100 тыс.чел.</v>
          </cell>
          <cell r="P635" t="str">
            <v>нас.пункт, не являющийся центром субъекта РФ</v>
          </cell>
          <cell r="T635" t="str">
            <v>г.Ленинск-Кузнецкий</v>
          </cell>
        </row>
        <row r="636">
          <cell r="D636" t="str">
            <v>Доп.офис №8615/0465</v>
          </cell>
          <cell r="F636" t="str">
            <v>Дополнительный офис - специализированный филиал, обслуживающий юридических лиц</v>
          </cell>
          <cell r="H636" t="str">
            <v>Минькина Татьяна Михайловна</v>
          </cell>
          <cell r="I636" t="str">
            <v>(800)5555777</v>
          </cell>
          <cell r="N636" t="str">
            <v>652470, г. Анжеро-Судженск, ул. С. Перовской, дом 3, пом.А6</v>
          </cell>
          <cell r="O636" t="str">
            <v>город с населением менее 100 тыс.чел.</v>
          </cell>
          <cell r="P636" t="str">
            <v>нас.пункт, не являющийся центром субъекта РФ</v>
          </cell>
          <cell r="Q636" t="str">
            <v>ДА</v>
          </cell>
          <cell r="T636" t="str">
            <v>г.Анжеро-Судженск</v>
          </cell>
        </row>
        <row r="637">
          <cell r="D637" t="str">
            <v>Доп.офис №8615/0466</v>
          </cell>
          <cell r="F637" t="str">
            <v>Дополнительный офис - специализированный филиал, обслуживающий физических лиц</v>
          </cell>
          <cell r="H637" t="str">
            <v>Пужак Светлана Евгеньевна</v>
          </cell>
          <cell r="I637" t="str">
            <v>(38464)20172</v>
          </cell>
          <cell r="N637" t="str">
            <v>652700, г. Киселевск, ул. Промышленная, дом 2</v>
          </cell>
          <cell r="O637" t="str">
            <v>город с населением менее 100 тыс.чел.</v>
          </cell>
          <cell r="P637" t="str">
            <v>нас.пункт, не являющийся центром субъекта РФ</v>
          </cell>
          <cell r="T637" t="str">
            <v>г.Киселевск</v>
          </cell>
        </row>
        <row r="638">
          <cell r="D638" t="str">
            <v>Доп.офис №8615/0467</v>
          </cell>
          <cell r="F638" t="str">
            <v>Дополнительный офис - специализированный филиал, обслуживающий юридических лиц</v>
          </cell>
          <cell r="H638" t="str">
            <v>Сенькова Елена Юрьевна</v>
          </cell>
          <cell r="I638" t="str">
            <v>(800)5555777</v>
          </cell>
          <cell r="N638" t="str">
            <v>652150, г. Мариинск, ул.Ленина,32</v>
          </cell>
          <cell r="O638" t="str">
            <v>город с населением менее 100 тыс.чел.</v>
          </cell>
          <cell r="P638" t="str">
            <v>нас.пункт, не являющийся центром субъекта РФ</v>
          </cell>
          <cell r="T638" t="str">
            <v>г.Мариинск</v>
          </cell>
        </row>
        <row r="639">
          <cell r="D639" t="str">
            <v>Доп.офис №8615/054</v>
          </cell>
          <cell r="F639" t="str">
            <v>Дополнительный офис - специализированный филиал, обслуживающий физических лиц</v>
          </cell>
          <cell r="H639" t="str">
            <v>Хомутова Вера Анатольевна</v>
          </cell>
          <cell r="I639" t="str">
            <v>(3842)321023</v>
          </cell>
          <cell r="N639" t="str">
            <v>650905, г.Кемерово, ул.Белозерная, д.44а, пом.69</v>
          </cell>
          <cell r="O639" t="str">
            <v>город с населением от 500 до 1000 тыс.чел.</v>
          </cell>
          <cell r="P639" t="str">
            <v>центр субъекта РФ</v>
          </cell>
          <cell r="T639" t="str">
            <v>г.Кемерово</v>
          </cell>
        </row>
        <row r="640">
          <cell r="D640" t="str">
            <v>Доп.офис №8615/060</v>
          </cell>
          <cell r="F640" t="str">
            <v>Дополнительный офис - специализированный филиал, обслуживающий физических лиц</v>
          </cell>
          <cell r="H640" t="str">
            <v>Грузина Татьяна Викторовна</v>
          </cell>
          <cell r="I640" t="str">
            <v>(3842)396267</v>
          </cell>
          <cell r="N640" t="str">
            <v>650055, г.Кемерово, ул.Сибиряков-Гвардейцев, 11, пом.115</v>
          </cell>
          <cell r="O640" t="str">
            <v>город с населением от 500 до 1000 тыс.чел.</v>
          </cell>
          <cell r="P640" t="str">
            <v>центр субъекта РФ</v>
          </cell>
          <cell r="Q640" t="str">
            <v>ДА</v>
          </cell>
          <cell r="T640" t="str">
            <v>г.Кемерово, Центральный район</v>
          </cell>
        </row>
        <row r="641">
          <cell r="D641" t="str">
            <v>ППКО №8615/06001</v>
          </cell>
          <cell r="F641" t="str">
            <v>Передвижной пункт кассовых операций</v>
          </cell>
          <cell r="H641" t="str">
            <v>Квон Татьяна Валерьевна</v>
          </cell>
          <cell r="I641" t="str">
            <v>(3842)522270</v>
          </cell>
          <cell r="N641" t="str">
            <v>000000, Топкинский р-н, п.Центральный, Кемеровский р-н, п. Разведчик, д.Береговая, Топкинский р-н, с.Зарубино, Топкинский р-н, п.Шишино, Кемеровский р-н, с.Березово, Кемеровский р-н, с. Ягуново, г. Кемерово жилой район Пионер, ул. Пионер 36а</v>
          </cell>
          <cell r="O641" t="str">
            <v>сельский населенный пункт</v>
          </cell>
          <cell r="P641" t="str">
            <v>нас.пункт, не являющийся центром субъекта РФ</v>
          </cell>
          <cell r="S641" t="str">
            <v>Топкинский район</v>
          </cell>
          <cell r="T641" t="str">
            <v>с.Зарубино, Кемеровский р-н п. Разведчик, д.Береговая,  с.Березово, с. Ягуново, г.Кемерово, жилой район Пионер ул. Пионер 13а</v>
          </cell>
        </row>
        <row r="642">
          <cell r="D642" t="str">
            <v>ППКО №8615/06004</v>
          </cell>
          <cell r="F642" t="str">
            <v>Передвижной пункт кассовых операций</v>
          </cell>
          <cell r="H642" t="str">
            <v>Гуцал Марина Николаевна</v>
          </cell>
          <cell r="I642" t="str">
            <v>(38453)65304</v>
          </cell>
          <cell r="N642" t="str">
            <v>000000, Кемеровская область, Яйский район, с. Кайла, с. Улановка, с. Новониколаевка, Ижморский район, с. Постниково, с. Колыон, с. Троицк, с. Святославка</v>
          </cell>
          <cell r="O642" t="str">
            <v>сельский населенный пункт</v>
          </cell>
          <cell r="P642" t="str">
            <v>нас.пункт, не являющийся центром субъекта РФ</v>
          </cell>
          <cell r="S642" t="str">
            <v>Яйский, Ижморский</v>
          </cell>
          <cell r="T642" t="str">
            <v>с.Кайла, с.Постниково, с.Колыон, с.Троицк, с. Святославка, с.Улановка, с.Новониколаевка</v>
          </cell>
        </row>
        <row r="643">
          <cell r="D643" t="str">
            <v>ППКО №8615/06005</v>
          </cell>
          <cell r="F643" t="str">
            <v>Передвижной пункт кассовых операций</v>
          </cell>
          <cell r="H643" t="str">
            <v>Васина Татьяна Николаевна</v>
          </cell>
          <cell r="I643" t="str">
            <v>(961)7202477</v>
          </cell>
          <cell r="N643" t="str">
            <v>000000, Кемеровская область Промышленновский район с.Журавлево, с.Каменка, с.Титово, с.Труд, с.Протопопово, Кемеровская область Ленинск-Кузнецкий район п.Драченино.</v>
          </cell>
          <cell r="O643" t="str">
            <v>сельский населенный пункт</v>
          </cell>
          <cell r="P643" t="str">
            <v>нас.пункт, не являющийся центром субъекта РФ</v>
          </cell>
          <cell r="S643" t="str">
            <v>Ленинск-Кузнецкий, Промышленовский</v>
          </cell>
          <cell r="T643" t="str">
            <v>с.Журавлево, п.Драченино, с.Каменка, с.Титово, с.Труд, с.Протопопово</v>
          </cell>
        </row>
        <row r="644">
          <cell r="D644" t="str">
            <v>ППКО №8615/06008</v>
          </cell>
          <cell r="F644" t="str">
            <v>Передвижной пункт кассовых операций</v>
          </cell>
          <cell r="H644" t="str">
            <v>Васина Татьяна Николаевна</v>
          </cell>
          <cell r="I644" t="str">
            <v>(903)9425181</v>
          </cell>
          <cell r="N644" t="str">
            <v>000000, Крапивинский район с.Тараданово, п.Перехляй, с.Барачаты, с.Борисово, с. Банново, с. Каменка, д. Шевели, Ленинск-Кузнецкий район с.Чусовитино,  д.Красноярка,</v>
          </cell>
          <cell r="O644" t="str">
            <v>сельский населенный пункт</v>
          </cell>
          <cell r="P644" t="str">
            <v>нас.пункт, не являющийся центром субъекта РФ</v>
          </cell>
          <cell r="S644" t="str">
            <v>Крапивинский, Ленинск-Кузнецкий</v>
          </cell>
          <cell r="T644" t="str">
            <v>с.Тараданово, п.Перехляй, с.Барачаты, с.Борисово,  с.Чусовитино, д.Красноярка, с. Банново, с. Каменка, с. Тараданово, д. Шевели</v>
          </cell>
        </row>
        <row r="645">
          <cell r="D645" t="str">
            <v>Доп.офис №8615/061</v>
          </cell>
          <cell r="F645" t="str">
            <v>Дополнительный офис - специализированный филиал, обслуживающий физических лиц</v>
          </cell>
          <cell r="H645" t="str">
            <v>Фейлер Наталья Александровна</v>
          </cell>
          <cell r="I645" t="str">
            <v>(3842)288729</v>
          </cell>
          <cell r="L645">
            <v>41241</v>
          </cell>
          <cell r="M645" t="str">
            <v>Бпк</v>
          </cell>
          <cell r="N645" t="str">
            <v>650055, г. Кемерово, проспект Ленина, д.35а, пом.3, пом.6, проспект Ленина, д.35/1, пом.2</v>
          </cell>
          <cell r="O645" t="str">
            <v>город с населением от 500 до 1000 тыс.чел.</v>
          </cell>
          <cell r="P645" t="str">
            <v>центр субъекта РФ</v>
          </cell>
          <cell r="T645" t="str">
            <v>г.Кемерово</v>
          </cell>
        </row>
        <row r="646">
          <cell r="D646" t="str">
            <v>Доп.офис №8615/072</v>
          </cell>
          <cell r="F646" t="str">
            <v>Дополнительный офис - специализированный филиал, обслуживающий физических лиц</v>
          </cell>
          <cell r="H646" t="str">
            <v>Привалова Алина Александровна</v>
          </cell>
          <cell r="I646" t="str">
            <v>(3842)363952</v>
          </cell>
          <cell r="L646">
            <v>41620</v>
          </cell>
          <cell r="M646" t="str">
            <v>Бп</v>
          </cell>
          <cell r="N646" t="str">
            <v>650000, г.Кемерово, пр-т Советский, д.49, пом.43, пр-т Советский, 47 пом. 41</v>
          </cell>
          <cell r="O646" t="str">
            <v>город с населением от 500 до 1000 тыс.чел.</v>
          </cell>
          <cell r="P646" t="str">
            <v>центр субъекта РФ</v>
          </cell>
          <cell r="T646" t="str">
            <v>г.Кемерово</v>
          </cell>
        </row>
        <row r="647">
          <cell r="D647" t="str">
            <v>Доп.офис №8615/075</v>
          </cell>
          <cell r="F647" t="str">
            <v>Дополнительный офис - специализированный филиал, обслуживающий физических лиц</v>
          </cell>
          <cell r="H647" t="str">
            <v>Тищенко Клерия Игоревна</v>
          </cell>
          <cell r="I647" t="str">
            <v>(3842)386550</v>
          </cell>
          <cell r="N647" t="str">
            <v>650024, г.Кемерово, ул.Веры Волошиной, д.10, пом.62,63</v>
          </cell>
          <cell r="O647" t="str">
            <v>город с населением от 500 до 1000 тыс.чел.</v>
          </cell>
          <cell r="P647" t="str">
            <v>центр субъекта РФ</v>
          </cell>
          <cell r="T647" t="str">
            <v>г.Кемерово</v>
          </cell>
        </row>
        <row r="648">
          <cell r="D648" t="str">
            <v>Опер.касса №8615/076</v>
          </cell>
          <cell r="F648" t="str">
            <v>Операционная касса вне кассового узла</v>
          </cell>
          <cell r="H648" t="str">
            <v>вакансия</v>
          </cell>
          <cell r="I648" t="str">
            <v>(3842)606607</v>
          </cell>
          <cell r="L648">
            <v>40784</v>
          </cell>
          <cell r="M648" t="str">
            <v>Б</v>
          </cell>
          <cell r="N648" t="str">
            <v>650904, г.Кемерово, ул.Промшоссе, 54</v>
          </cell>
          <cell r="O648" t="str">
            <v>город с населением от 500 до 1000 тыс.чел.</v>
          </cell>
          <cell r="P648" t="str">
            <v>центр субъекта РФ</v>
          </cell>
          <cell r="T648" t="str">
            <v>г.Кемерово</v>
          </cell>
        </row>
        <row r="649">
          <cell r="D649" t="str">
            <v>Доп.офис №8615/089</v>
          </cell>
          <cell r="F649" t="str">
            <v>Дополнительный офис - специализированный филиал, обслуживающий физических лиц</v>
          </cell>
          <cell r="H649" t="str">
            <v>Качалина Жанна Валентиновна</v>
          </cell>
          <cell r="I649" t="str">
            <v>(3842)692994</v>
          </cell>
          <cell r="N649" t="str">
            <v>650903, г.Кемерово, ул.Новогодняя, 19, пом.121</v>
          </cell>
          <cell r="O649" t="str">
            <v>город с населением от 500 до 1000 тыс.чел.</v>
          </cell>
          <cell r="P649" t="str">
            <v>центр субъекта РФ</v>
          </cell>
          <cell r="T649" t="str">
            <v>г.Кемерово</v>
          </cell>
        </row>
        <row r="650">
          <cell r="D650" t="str">
            <v>Доп.офис №8615/092</v>
          </cell>
          <cell r="F650" t="str">
            <v>Дополнительный офис - специализированный филиал, обслуживающий физических лиц</v>
          </cell>
          <cell r="H650" t="str">
            <v>Логинова Татьяна Степановна</v>
          </cell>
          <cell r="I650" t="str">
            <v>(3842)545811</v>
          </cell>
          <cell r="N650" t="str">
            <v>650036, г.Кемерово, ул.Тухачевского, 12</v>
          </cell>
          <cell r="O650" t="str">
            <v>город с населением от 500 до 1000 тыс.чел.</v>
          </cell>
          <cell r="P650" t="str">
            <v>центр субъекта РФ</v>
          </cell>
          <cell r="T650" t="str">
            <v>г.Кемерово</v>
          </cell>
        </row>
        <row r="651">
          <cell r="D651" t="str">
            <v>Офис СО №8615/80003</v>
          </cell>
          <cell r="F651" t="str">
            <v>Подразделение самообслуживания</v>
          </cell>
          <cell r="H651" t="str">
            <v>-</v>
          </cell>
          <cell r="I651" t="str">
            <v>(800)5555550</v>
          </cell>
          <cell r="J651" t="str">
            <v>-</v>
          </cell>
          <cell r="K651" t="str">
            <v>-</v>
          </cell>
          <cell r="L651">
            <v>41451</v>
          </cell>
          <cell r="M651" t="str">
            <v>МО</v>
          </cell>
          <cell r="N651" t="str">
            <v>654084, г.Новокузнецк, ул.Рихарда Зорге, 17</v>
          </cell>
          <cell r="O651" t="str">
            <v>город с населением от 500 до 1000 тыс.чел.</v>
          </cell>
          <cell r="P651" t="str">
            <v>нас.пункт, не являющийся центром субъекта РФ</v>
          </cell>
          <cell r="T651" t="str">
            <v>г.Новокузнецк</v>
          </cell>
        </row>
        <row r="652">
          <cell r="D652" t="str">
            <v>Офис СО №8615/80004</v>
          </cell>
          <cell r="F652" t="str">
            <v>Подразделение самообслуживания</v>
          </cell>
          <cell r="H652" t="str">
            <v>-</v>
          </cell>
          <cell r="I652" t="str">
            <v>(800)5555550</v>
          </cell>
          <cell r="J652" t="str">
            <v>-</v>
          </cell>
          <cell r="K652" t="str">
            <v>-</v>
          </cell>
          <cell r="L652">
            <v>41453</v>
          </cell>
          <cell r="M652" t="str">
            <v>МО</v>
          </cell>
          <cell r="N652" t="str">
            <v>654041, г.Новокузнецк, пр-т Бардина,42</v>
          </cell>
          <cell r="O652" t="str">
            <v>город с населением от 500 до 1000 тыс.чел.</v>
          </cell>
          <cell r="P652" t="str">
            <v>нас.пункт, не являющийся центром субъекта РФ</v>
          </cell>
          <cell r="T652" t="str">
            <v>г.Новокузнецк</v>
          </cell>
        </row>
        <row r="653">
          <cell r="D653" t="str">
            <v>Офис СО №8615/80006</v>
          </cell>
          <cell r="F653" t="str">
            <v>Подразделение самообслуживания</v>
          </cell>
          <cell r="H653" t="str">
            <v>-</v>
          </cell>
          <cell r="I653" t="str">
            <v>(800)5555550</v>
          </cell>
          <cell r="L653">
            <v>41634</v>
          </cell>
          <cell r="M653" t="str">
            <v>МО</v>
          </cell>
          <cell r="N653" t="str">
            <v>650065, г. Кемерово, пр-т Ленинградский, 28 в</v>
          </cell>
          <cell r="O653" t="str">
            <v>город с населением от 500 до 1000 тыс.чел.</v>
          </cell>
          <cell r="P653" t="str">
            <v>центр субъекта РФ</v>
          </cell>
          <cell r="T653" t="str">
            <v>г.Кемерово</v>
          </cell>
        </row>
        <row r="654">
          <cell r="D654" t="str">
            <v>Офис СО №8615/80007</v>
          </cell>
          <cell r="F654" t="str">
            <v>Подразделение самообслуживания</v>
          </cell>
          <cell r="H654" t="str">
            <v>-</v>
          </cell>
          <cell r="I654" t="str">
            <v>(800)5555550</v>
          </cell>
          <cell r="L654">
            <v>40939</v>
          </cell>
          <cell r="M654" t="str">
            <v>МО</v>
          </cell>
          <cell r="N654" t="str">
            <v>652815, г.Осинники, улица Ефимова,2/1</v>
          </cell>
          <cell r="O654" t="str">
            <v>город с населением менее 100 тыс.чел.</v>
          </cell>
          <cell r="P654" t="str">
            <v>нас.пункт, не являющийся центром субъекта РФ</v>
          </cell>
          <cell r="T654" t="str">
            <v>г.Осинники</v>
          </cell>
        </row>
        <row r="655">
          <cell r="D655" t="str">
            <v>Офис СО №8615/90001</v>
          </cell>
          <cell r="F655" t="str">
            <v>Подразделение самообслуживания</v>
          </cell>
          <cell r="H655" t="str">
            <v>-</v>
          </cell>
          <cell r="I655" t="str">
            <v>(800)5555550</v>
          </cell>
          <cell r="J655" t="str">
            <v>-</v>
          </cell>
          <cell r="K655" t="str">
            <v>-</v>
          </cell>
          <cell r="L655">
            <v>41444</v>
          </cell>
          <cell r="M655" t="str">
            <v>ОС</v>
          </cell>
          <cell r="N655" t="str">
            <v>654041, г. Новокузнецк, пр-т Металлургов,2</v>
          </cell>
          <cell r="O655" t="str">
            <v>город с населением от 500 до 1000 тыс.чел.</v>
          </cell>
          <cell r="P655" t="str">
            <v>нас.пункт, не являющийся центром субъекта РФ</v>
          </cell>
          <cell r="T655" t="str">
            <v>г.Новокузнецк</v>
          </cell>
        </row>
        <row r="656">
          <cell r="D656" t="str">
            <v>Офис СО №8615/90002</v>
          </cell>
          <cell r="F656" t="str">
            <v>Подразделение самообслуживания</v>
          </cell>
          <cell r="H656" t="str">
            <v>-</v>
          </cell>
          <cell r="I656" t="str">
            <v>(800)5555550</v>
          </cell>
          <cell r="J656" t="str">
            <v>-</v>
          </cell>
          <cell r="K656" t="str">
            <v>-</v>
          </cell>
          <cell r="L656">
            <v>41460</v>
          </cell>
          <cell r="M656" t="str">
            <v>ОС</v>
          </cell>
          <cell r="N656" t="str">
            <v>654066, г.Новокузнецк, пр-т Дружбы, 39</v>
          </cell>
          <cell r="O656" t="str">
            <v>город с населением от 500 до 1000 тыс.чел.</v>
          </cell>
          <cell r="P656" t="str">
            <v>нас.пункт, не являющийся центром субъекта РФ</v>
          </cell>
          <cell r="T656" t="str">
            <v>г.Новокузнецк</v>
          </cell>
        </row>
        <row r="657">
          <cell r="D657" t="str">
            <v>Офис СО №8615/90003</v>
          </cell>
          <cell r="F657" t="str">
            <v>Подразделение самообслуживания</v>
          </cell>
          <cell r="H657" t="str">
            <v>-</v>
          </cell>
          <cell r="I657" t="str">
            <v>(800)5555550</v>
          </cell>
          <cell r="J657" t="str">
            <v>-</v>
          </cell>
          <cell r="K657" t="str">
            <v>-</v>
          </cell>
          <cell r="L657">
            <v>41408</v>
          </cell>
          <cell r="M657" t="str">
            <v>ОС</v>
          </cell>
          <cell r="N657" t="str">
            <v>654011, г.Новокузнецк, пр-т Запсибовцев, 16 Б</v>
          </cell>
          <cell r="O657" t="str">
            <v>город с населением от 500 до 1000 тыс.чел.</v>
          </cell>
          <cell r="P657" t="str">
            <v>нас.пункт, не являющийся центром субъекта РФ</v>
          </cell>
          <cell r="T657" t="str">
            <v>г.Новокузнецк</v>
          </cell>
        </row>
        <row r="658">
          <cell r="D658" t="str">
            <v>Офис СО №8615/90004</v>
          </cell>
          <cell r="F658" t="str">
            <v>Подразделение самообслуживания</v>
          </cell>
          <cell r="H658" t="str">
            <v>-</v>
          </cell>
          <cell r="I658" t="str">
            <v>(800)5555550</v>
          </cell>
          <cell r="J658" t="str">
            <v>-</v>
          </cell>
          <cell r="K658" t="str">
            <v>-</v>
          </cell>
          <cell r="L658">
            <v>41369</v>
          </cell>
          <cell r="M658" t="str">
            <v>ОС</v>
          </cell>
          <cell r="N658" t="str">
            <v>654079, г.Новокузнецк, пр-т Курако, 1</v>
          </cell>
          <cell r="O658" t="str">
            <v>город с населением от 500 до 1000 тыс.чел.</v>
          </cell>
          <cell r="P658" t="str">
            <v>нас.пункт, не являющийся центром субъекта РФ</v>
          </cell>
          <cell r="T658" t="str">
            <v>г.Новокузнецк</v>
          </cell>
        </row>
        <row r="659">
          <cell r="D659" t="str">
            <v>Офис СО №8615/90005</v>
          </cell>
          <cell r="F659" t="str">
            <v>Подразделение самообслуживания</v>
          </cell>
          <cell r="H659" t="str">
            <v>-</v>
          </cell>
          <cell r="I659" t="str">
            <v>(800)5555550</v>
          </cell>
          <cell r="J659" t="str">
            <v>-</v>
          </cell>
          <cell r="K659" t="str">
            <v>-</v>
          </cell>
          <cell r="L659">
            <v>41369</v>
          </cell>
          <cell r="M659" t="str">
            <v>ОС</v>
          </cell>
          <cell r="N659" t="str">
            <v>654079, г.Новокузнецк, пр-т Курако, 3</v>
          </cell>
          <cell r="O659" t="str">
            <v>город с населением от 500 до 1000 тыс.чел.</v>
          </cell>
          <cell r="P659" t="str">
            <v>нас.пункт, не являющийся центром субъекта РФ</v>
          </cell>
          <cell r="T659" t="str">
            <v>г.Новокузнецк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066"/>
  <sheetViews>
    <sheetView showGridLines="0" tabSelected="1" view="pageBreakPreview" zoomScale="85" zoomScaleNormal="70" zoomScaleSheetLayoutView="85" workbookViewId="0">
      <pane xSplit="1" ySplit="2" topLeftCell="B1575" activePane="bottomRight" state="frozen"/>
      <selection pane="topRight" activeCell="B1" sqref="B1"/>
      <selection pane="bottomLeft" activeCell="A4" sqref="A4"/>
      <selection pane="bottomRight" activeCell="J1598" sqref="J1598"/>
    </sheetView>
  </sheetViews>
  <sheetFormatPr defaultRowHeight="15"/>
  <cols>
    <col min="1" max="1" width="7.42578125" style="1" customWidth="1"/>
    <col min="2" max="2" width="14" style="1" customWidth="1"/>
    <col min="3" max="3" width="18.28515625" style="1" customWidth="1"/>
    <col min="4" max="4" width="18.7109375" style="1" customWidth="1"/>
    <col min="5" max="5" width="20.7109375" style="1" customWidth="1"/>
    <col min="6" max="6" width="19.5703125" style="1" customWidth="1"/>
    <col min="7" max="7" width="32.42578125" style="1" customWidth="1"/>
    <col min="8" max="11" width="20.7109375" style="1" customWidth="1"/>
    <col min="12" max="16384" width="9.140625" style="1"/>
  </cols>
  <sheetData>
    <row r="1" spans="1:11" ht="72.75" customHeight="1">
      <c r="A1" s="122" t="s">
        <v>11</v>
      </c>
      <c r="B1" s="123"/>
      <c r="C1" s="123"/>
      <c r="D1" s="123"/>
      <c r="E1" s="123"/>
      <c r="F1" s="123"/>
      <c r="G1" s="123"/>
      <c r="H1" s="123"/>
      <c r="I1" s="123"/>
      <c r="J1" s="123"/>
      <c r="K1" s="124"/>
    </row>
    <row r="2" spans="1:11" ht="47.25">
      <c r="A2" s="2" t="s">
        <v>0</v>
      </c>
      <c r="B2" s="2" t="s">
        <v>9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2" t="s">
        <v>8</v>
      </c>
      <c r="K2" s="2" t="s">
        <v>10</v>
      </c>
    </row>
    <row r="3" spans="1:11" ht="24.95" customHeight="1">
      <c r="A3" s="4">
        <v>1</v>
      </c>
      <c r="B3" s="5" t="s">
        <v>12</v>
      </c>
      <c r="C3" s="13" t="s">
        <v>13</v>
      </c>
      <c r="D3" s="13" t="s">
        <v>14</v>
      </c>
      <c r="E3" s="13" t="s">
        <v>15</v>
      </c>
      <c r="F3" s="14" t="s">
        <v>16</v>
      </c>
      <c r="G3" s="13" t="s">
        <v>17</v>
      </c>
      <c r="H3" s="13" t="s">
        <v>18</v>
      </c>
      <c r="I3" s="9">
        <v>42677</v>
      </c>
      <c r="J3" s="14" t="s">
        <v>19</v>
      </c>
      <c r="K3" s="11" t="s">
        <v>20</v>
      </c>
    </row>
    <row r="4" spans="1:11" ht="24.95" customHeight="1">
      <c r="A4" s="4">
        <f>1+A3</f>
        <v>2</v>
      </c>
      <c r="B4" s="5" t="s">
        <v>12</v>
      </c>
      <c r="C4" s="13" t="s">
        <v>21</v>
      </c>
      <c r="D4" s="13" t="s">
        <v>14</v>
      </c>
      <c r="E4" s="13" t="s">
        <v>15</v>
      </c>
      <c r="F4" s="13" t="s">
        <v>22</v>
      </c>
      <c r="G4" s="13" t="s">
        <v>23</v>
      </c>
      <c r="H4" s="13" t="s">
        <v>24</v>
      </c>
      <c r="I4" s="9">
        <v>42677</v>
      </c>
      <c r="J4" s="14" t="s">
        <v>25</v>
      </c>
      <c r="K4" s="11" t="s">
        <v>26</v>
      </c>
    </row>
    <row r="5" spans="1:11" ht="24.95" customHeight="1">
      <c r="A5" s="4">
        <f>A4+1</f>
        <v>3</v>
      </c>
      <c r="B5" s="5" t="s">
        <v>12</v>
      </c>
      <c r="C5" s="13" t="s">
        <v>27</v>
      </c>
      <c r="D5" s="13" t="s">
        <v>14</v>
      </c>
      <c r="E5" s="13" t="s">
        <v>15</v>
      </c>
      <c r="F5" s="13" t="s">
        <v>16</v>
      </c>
      <c r="G5" s="13" t="s">
        <v>28</v>
      </c>
      <c r="H5" s="13" t="s">
        <v>29</v>
      </c>
      <c r="I5" s="9">
        <v>42677</v>
      </c>
      <c r="J5" s="11" t="s">
        <v>30</v>
      </c>
      <c r="K5" s="11" t="s">
        <v>20</v>
      </c>
    </row>
    <row r="6" spans="1:11" ht="24.95" customHeight="1">
      <c r="A6" s="4">
        <f t="shared" ref="A6:A69" si="0">A5+1</f>
        <v>4</v>
      </c>
      <c r="B6" s="5" t="s">
        <v>12</v>
      </c>
      <c r="C6" s="13" t="s">
        <v>27</v>
      </c>
      <c r="D6" s="13" t="s">
        <v>14</v>
      </c>
      <c r="E6" s="13" t="s">
        <v>15</v>
      </c>
      <c r="F6" s="13" t="s">
        <v>16</v>
      </c>
      <c r="G6" s="13" t="s">
        <v>28</v>
      </c>
      <c r="H6" s="13" t="s">
        <v>29</v>
      </c>
      <c r="I6" s="9">
        <v>42678</v>
      </c>
      <c r="J6" s="14" t="s">
        <v>31</v>
      </c>
      <c r="K6" s="11" t="s">
        <v>20</v>
      </c>
    </row>
    <row r="7" spans="1:11" ht="24.95" customHeight="1">
      <c r="A7" s="4">
        <f t="shared" si="0"/>
        <v>5</v>
      </c>
      <c r="B7" s="5" t="s">
        <v>12</v>
      </c>
      <c r="C7" s="13" t="s">
        <v>27</v>
      </c>
      <c r="D7" s="13" t="s">
        <v>14</v>
      </c>
      <c r="E7" s="13" t="s">
        <v>15</v>
      </c>
      <c r="F7" s="13" t="s">
        <v>16</v>
      </c>
      <c r="G7" s="13" t="s">
        <v>28</v>
      </c>
      <c r="H7" s="13" t="s">
        <v>29</v>
      </c>
      <c r="I7" s="9">
        <v>42679</v>
      </c>
      <c r="J7" s="11" t="s">
        <v>32</v>
      </c>
      <c r="K7" s="11" t="s">
        <v>20</v>
      </c>
    </row>
    <row r="8" spans="1:11" ht="24.95" customHeight="1">
      <c r="A8" s="4">
        <f t="shared" si="0"/>
        <v>6</v>
      </c>
      <c r="B8" s="5" t="s">
        <v>12</v>
      </c>
      <c r="C8" s="13" t="s">
        <v>33</v>
      </c>
      <c r="D8" s="13" t="s">
        <v>14</v>
      </c>
      <c r="E8" s="13" t="s">
        <v>15</v>
      </c>
      <c r="F8" s="13" t="s">
        <v>34</v>
      </c>
      <c r="G8" s="13" t="s">
        <v>35</v>
      </c>
      <c r="H8" s="13" t="s">
        <v>36</v>
      </c>
      <c r="I8" s="9">
        <v>42677</v>
      </c>
      <c r="J8" s="11" t="s">
        <v>37</v>
      </c>
      <c r="K8" s="11" t="s">
        <v>26</v>
      </c>
    </row>
    <row r="9" spans="1:11" ht="24.95" customHeight="1">
      <c r="A9" s="4">
        <f t="shared" si="0"/>
        <v>7</v>
      </c>
      <c r="B9" s="5" t="s">
        <v>12</v>
      </c>
      <c r="C9" s="13" t="s">
        <v>38</v>
      </c>
      <c r="D9" s="13" t="s">
        <v>14</v>
      </c>
      <c r="E9" s="13" t="s">
        <v>15</v>
      </c>
      <c r="F9" s="13" t="s">
        <v>39</v>
      </c>
      <c r="G9" s="13" t="s">
        <v>40</v>
      </c>
      <c r="H9" s="13" t="s">
        <v>41</v>
      </c>
      <c r="I9" s="9">
        <v>42677</v>
      </c>
      <c r="J9" s="11" t="s">
        <v>37</v>
      </c>
      <c r="K9" s="11" t="s">
        <v>26</v>
      </c>
    </row>
    <row r="10" spans="1:11" ht="24.95" customHeight="1">
      <c r="A10" s="4">
        <f t="shared" si="0"/>
        <v>8</v>
      </c>
      <c r="B10" s="5" t="s">
        <v>12</v>
      </c>
      <c r="C10" s="13" t="s">
        <v>42</v>
      </c>
      <c r="D10" s="13" t="s">
        <v>14</v>
      </c>
      <c r="E10" s="13" t="s">
        <v>15</v>
      </c>
      <c r="F10" s="15" t="s">
        <v>43</v>
      </c>
      <c r="G10" s="15" t="s">
        <v>44</v>
      </c>
      <c r="H10" s="13" t="s">
        <v>45</v>
      </c>
      <c r="I10" s="9">
        <v>42677</v>
      </c>
      <c r="J10" s="14" t="s">
        <v>25</v>
      </c>
      <c r="K10" s="11" t="s">
        <v>20</v>
      </c>
    </row>
    <row r="11" spans="1:11" ht="24.95" customHeight="1">
      <c r="A11" s="4">
        <f t="shared" si="0"/>
        <v>9</v>
      </c>
      <c r="B11" s="5" t="s">
        <v>12</v>
      </c>
      <c r="C11" s="13" t="s">
        <v>46</v>
      </c>
      <c r="D11" s="13" t="s">
        <v>14</v>
      </c>
      <c r="E11" s="13" t="s">
        <v>15</v>
      </c>
      <c r="F11" s="13" t="s">
        <v>47</v>
      </c>
      <c r="G11" s="15" t="s">
        <v>48</v>
      </c>
      <c r="H11" s="13" t="s">
        <v>49</v>
      </c>
      <c r="I11" s="9">
        <v>42677</v>
      </c>
      <c r="J11" s="11" t="s">
        <v>50</v>
      </c>
      <c r="K11" s="11" t="s">
        <v>20</v>
      </c>
    </row>
    <row r="12" spans="1:11" ht="24.95" customHeight="1">
      <c r="A12" s="4">
        <f t="shared" si="0"/>
        <v>10</v>
      </c>
      <c r="B12" s="5" t="s">
        <v>12</v>
      </c>
      <c r="C12" s="13" t="s">
        <v>46</v>
      </c>
      <c r="D12" s="13" t="s">
        <v>14</v>
      </c>
      <c r="E12" s="13" t="s">
        <v>15</v>
      </c>
      <c r="F12" s="13" t="s">
        <v>47</v>
      </c>
      <c r="G12" s="15" t="s">
        <v>48</v>
      </c>
      <c r="H12" s="13" t="s">
        <v>49</v>
      </c>
      <c r="I12" s="9">
        <v>42678</v>
      </c>
      <c r="J12" s="14" t="s">
        <v>31</v>
      </c>
      <c r="K12" s="11" t="s">
        <v>20</v>
      </c>
    </row>
    <row r="13" spans="1:11" ht="24.95" customHeight="1">
      <c r="A13" s="4">
        <f t="shared" si="0"/>
        <v>11</v>
      </c>
      <c r="B13" s="5" t="s">
        <v>12</v>
      </c>
      <c r="C13" s="13" t="s">
        <v>46</v>
      </c>
      <c r="D13" s="13" t="s">
        <v>14</v>
      </c>
      <c r="E13" s="13" t="s">
        <v>15</v>
      </c>
      <c r="F13" s="13" t="s">
        <v>47</v>
      </c>
      <c r="G13" s="15" t="s">
        <v>48</v>
      </c>
      <c r="H13" s="13" t="s">
        <v>49</v>
      </c>
      <c r="I13" s="9">
        <v>42679</v>
      </c>
      <c r="J13" s="14" t="s">
        <v>19</v>
      </c>
      <c r="K13" s="11" t="s">
        <v>20</v>
      </c>
    </row>
    <row r="14" spans="1:11" ht="24.95" customHeight="1">
      <c r="A14" s="4">
        <f t="shared" si="0"/>
        <v>12</v>
      </c>
      <c r="B14" s="5" t="s">
        <v>12</v>
      </c>
      <c r="C14" s="13" t="s">
        <v>51</v>
      </c>
      <c r="D14" s="13" t="s">
        <v>14</v>
      </c>
      <c r="E14" s="13" t="s">
        <v>15</v>
      </c>
      <c r="F14" s="13" t="s">
        <v>47</v>
      </c>
      <c r="G14" s="15" t="s">
        <v>52</v>
      </c>
      <c r="H14" s="13" t="s">
        <v>53</v>
      </c>
      <c r="I14" s="9">
        <v>42677</v>
      </c>
      <c r="J14" s="11" t="s">
        <v>19</v>
      </c>
      <c r="K14" s="11" t="s">
        <v>20</v>
      </c>
    </row>
    <row r="15" spans="1:11" ht="24.95" customHeight="1">
      <c r="A15" s="4">
        <f t="shared" si="0"/>
        <v>13</v>
      </c>
      <c r="B15" s="5" t="s">
        <v>12</v>
      </c>
      <c r="C15" s="13" t="s">
        <v>55</v>
      </c>
      <c r="D15" s="13" t="s">
        <v>14</v>
      </c>
      <c r="E15" s="13" t="s">
        <v>15</v>
      </c>
      <c r="F15" s="13" t="s">
        <v>47</v>
      </c>
      <c r="G15" s="13" t="s">
        <v>56</v>
      </c>
      <c r="H15" s="13" t="s">
        <v>57</v>
      </c>
      <c r="I15" s="9">
        <v>42677</v>
      </c>
      <c r="J15" s="11" t="s">
        <v>19</v>
      </c>
      <c r="K15" s="11" t="s">
        <v>20</v>
      </c>
    </row>
    <row r="16" spans="1:11" ht="24.95" customHeight="1">
      <c r="A16" s="4">
        <f t="shared" si="0"/>
        <v>14</v>
      </c>
      <c r="B16" s="5" t="s">
        <v>12</v>
      </c>
      <c r="C16" s="13" t="s">
        <v>59</v>
      </c>
      <c r="D16" s="13" t="s">
        <v>14</v>
      </c>
      <c r="E16" s="13" t="s">
        <v>15</v>
      </c>
      <c r="F16" s="13" t="s">
        <v>47</v>
      </c>
      <c r="G16" s="15" t="s">
        <v>60</v>
      </c>
      <c r="H16" s="13" t="s">
        <v>61</v>
      </c>
      <c r="I16" s="9">
        <v>42677</v>
      </c>
      <c r="J16" s="14" t="s">
        <v>58</v>
      </c>
      <c r="K16" s="11" t="s">
        <v>20</v>
      </c>
    </row>
    <row r="17" spans="1:11" ht="24.95" customHeight="1">
      <c r="A17" s="4">
        <f t="shared" si="0"/>
        <v>15</v>
      </c>
      <c r="B17" s="5" t="s">
        <v>12</v>
      </c>
      <c r="C17" s="13" t="s">
        <v>59</v>
      </c>
      <c r="D17" s="13" t="s">
        <v>14</v>
      </c>
      <c r="E17" s="13" t="s">
        <v>15</v>
      </c>
      <c r="F17" s="13" t="s">
        <v>47</v>
      </c>
      <c r="G17" s="15" t="s">
        <v>60</v>
      </c>
      <c r="H17" s="13" t="s">
        <v>61</v>
      </c>
      <c r="I17" s="9">
        <v>42679</v>
      </c>
      <c r="J17" s="14" t="s">
        <v>19</v>
      </c>
      <c r="K17" s="11" t="s">
        <v>20</v>
      </c>
    </row>
    <row r="18" spans="1:11" ht="24.95" customHeight="1">
      <c r="A18" s="4">
        <f t="shared" si="0"/>
        <v>16</v>
      </c>
      <c r="B18" s="5" t="s">
        <v>12</v>
      </c>
      <c r="C18" s="13" t="s">
        <v>62</v>
      </c>
      <c r="D18" s="13" t="s">
        <v>14</v>
      </c>
      <c r="E18" s="13" t="s">
        <v>15</v>
      </c>
      <c r="F18" s="13" t="s">
        <v>47</v>
      </c>
      <c r="G18" s="13" t="s">
        <v>63</v>
      </c>
      <c r="H18" s="13" t="s">
        <v>64</v>
      </c>
      <c r="I18" s="9">
        <v>42677</v>
      </c>
      <c r="J18" s="14" t="s">
        <v>19</v>
      </c>
      <c r="K18" s="11" t="s">
        <v>20</v>
      </c>
    </row>
    <row r="19" spans="1:11" ht="24.95" customHeight="1">
      <c r="A19" s="4">
        <f t="shared" si="0"/>
        <v>17</v>
      </c>
      <c r="B19" s="5" t="s">
        <v>12</v>
      </c>
      <c r="C19" s="5" t="s">
        <v>65</v>
      </c>
      <c r="D19" s="13" t="s">
        <v>14</v>
      </c>
      <c r="E19" s="13" t="s">
        <v>15</v>
      </c>
      <c r="F19" s="13" t="s">
        <v>47</v>
      </c>
      <c r="G19" s="5" t="s">
        <v>66</v>
      </c>
      <c r="H19" s="16" t="s">
        <v>67</v>
      </c>
      <c r="I19" s="9">
        <v>42677</v>
      </c>
      <c r="J19" s="14" t="s">
        <v>19</v>
      </c>
      <c r="K19" s="11" t="s">
        <v>20</v>
      </c>
    </row>
    <row r="20" spans="1:11" ht="24.95" customHeight="1">
      <c r="A20" s="4">
        <f t="shared" si="0"/>
        <v>18</v>
      </c>
      <c r="B20" s="5" t="s">
        <v>12</v>
      </c>
      <c r="C20" s="13" t="s">
        <v>68</v>
      </c>
      <c r="D20" s="13" t="s">
        <v>14</v>
      </c>
      <c r="E20" s="13" t="s">
        <v>15</v>
      </c>
      <c r="F20" s="13" t="s">
        <v>47</v>
      </c>
      <c r="G20" s="15" t="s">
        <v>69</v>
      </c>
      <c r="H20" s="13" t="s">
        <v>70</v>
      </c>
      <c r="I20" s="9">
        <v>42677</v>
      </c>
      <c r="J20" s="14" t="s">
        <v>19</v>
      </c>
      <c r="K20" s="11" t="s">
        <v>20</v>
      </c>
    </row>
    <row r="21" spans="1:11" ht="24.95" customHeight="1">
      <c r="A21" s="4">
        <f t="shared" si="0"/>
        <v>19</v>
      </c>
      <c r="B21" s="5" t="s">
        <v>12</v>
      </c>
      <c r="C21" s="13" t="s">
        <v>71</v>
      </c>
      <c r="D21" s="13" t="s">
        <v>14</v>
      </c>
      <c r="E21" s="13" t="s">
        <v>15</v>
      </c>
      <c r="F21" s="13" t="s">
        <v>72</v>
      </c>
      <c r="G21" s="13" t="s">
        <v>73</v>
      </c>
      <c r="H21" s="13" t="s">
        <v>74</v>
      </c>
      <c r="I21" s="9">
        <v>42677</v>
      </c>
      <c r="J21" s="11" t="s">
        <v>50</v>
      </c>
      <c r="K21" s="11" t="s">
        <v>20</v>
      </c>
    </row>
    <row r="22" spans="1:11" ht="24.95" customHeight="1">
      <c r="A22" s="4">
        <f t="shared" si="0"/>
        <v>20</v>
      </c>
      <c r="B22" s="5" t="s">
        <v>12</v>
      </c>
      <c r="C22" s="13" t="s">
        <v>71</v>
      </c>
      <c r="D22" s="13" t="s">
        <v>14</v>
      </c>
      <c r="E22" s="13" t="s">
        <v>15</v>
      </c>
      <c r="F22" s="13" t="s">
        <v>72</v>
      </c>
      <c r="G22" s="13" t="s">
        <v>73</v>
      </c>
      <c r="H22" s="13" t="s">
        <v>74</v>
      </c>
      <c r="I22" s="9">
        <v>42678</v>
      </c>
      <c r="J22" s="120" t="s">
        <v>31</v>
      </c>
      <c r="K22" s="11" t="s">
        <v>20</v>
      </c>
    </row>
    <row r="23" spans="1:11" ht="24.95" customHeight="1">
      <c r="A23" s="4">
        <f t="shared" si="0"/>
        <v>21</v>
      </c>
      <c r="B23" s="5" t="s">
        <v>12</v>
      </c>
      <c r="C23" s="13" t="s">
        <v>71</v>
      </c>
      <c r="D23" s="13" t="s">
        <v>14</v>
      </c>
      <c r="E23" s="13" t="s">
        <v>15</v>
      </c>
      <c r="F23" s="13" t="s">
        <v>72</v>
      </c>
      <c r="G23" s="13" t="s">
        <v>73</v>
      </c>
      <c r="H23" s="13" t="s">
        <v>74</v>
      </c>
      <c r="I23" s="9">
        <v>42679</v>
      </c>
      <c r="J23" s="14" t="s">
        <v>19</v>
      </c>
      <c r="K23" s="11" t="s">
        <v>20</v>
      </c>
    </row>
    <row r="24" spans="1:11" ht="24.95" customHeight="1">
      <c r="A24" s="4">
        <f t="shared" si="0"/>
        <v>22</v>
      </c>
      <c r="B24" s="5" t="s">
        <v>12</v>
      </c>
      <c r="C24" s="13" t="s">
        <v>75</v>
      </c>
      <c r="D24" s="13" t="s">
        <v>14</v>
      </c>
      <c r="E24" s="13" t="s">
        <v>15</v>
      </c>
      <c r="F24" s="13" t="s">
        <v>72</v>
      </c>
      <c r="G24" s="13" t="s">
        <v>76</v>
      </c>
      <c r="H24" s="13" t="s">
        <v>77</v>
      </c>
      <c r="I24" s="9">
        <v>42677</v>
      </c>
      <c r="J24" s="14" t="s">
        <v>58</v>
      </c>
      <c r="K24" s="11" t="s">
        <v>20</v>
      </c>
    </row>
    <row r="25" spans="1:11" ht="24.95" customHeight="1">
      <c r="A25" s="4">
        <f t="shared" si="0"/>
        <v>23</v>
      </c>
      <c r="B25" s="5" t="s">
        <v>12</v>
      </c>
      <c r="C25" s="13" t="s">
        <v>75</v>
      </c>
      <c r="D25" s="13" t="s">
        <v>14</v>
      </c>
      <c r="E25" s="13" t="s">
        <v>15</v>
      </c>
      <c r="F25" s="13" t="s">
        <v>72</v>
      </c>
      <c r="G25" s="13" t="s">
        <v>76</v>
      </c>
      <c r="H25" s="13" t="s">
        <v>77</v>
      </c>
      <c r="I25" s="9">
        <v>42679</v>
      </c>
      <c r="J25" s="14" t="s">
        <v>58</v>
      </c>
      <c r="K25" s="11" t="s">
        <v>20</v>
      </c>
    </row>
    <row r="26" spans="1:11" ht="24.95" customHeight="1">
      <c r="A26" s="4">
        <f t="shared" si="0"/>
        <v>24</v>
      </c>
      <c r="B26" s="5" t="s">
        <v>12</v>
      </c>
      <c r="C26" s="13" t="s">
        <v>78</v>
      </c>
      <c r="D26" s="13" t="s">
        <v>14</v>
      </c>
      <c r="E26" s="13" t="s">
        <v>15</v>
      </c>
      <c r="F26" s="13" t="s">
        <v>72</v>
      </c>
      <c r="G26" s="13" t="s">
        <v>79</v>
      </c>
      <c r="H26" s="13" t="s">
        <v>80</v>
      </c>
      <c r="I26" s="9">
        <v>42677</v>
      </c>
      <c r="J26" s="14" t="s">
        <v>19</v>
      </c>
      <c r="K26" s="11" t="s">
        <v>20</v>
      </c>
    </row>
    <row r="27" spans="1:11" ht="24.95" customHeight="1">
      <c r="A27" s="4">
        <f t="shared" si="0"/>
        <v>25</v>
      </c>
      <c r="B27" s="5" t="s">
        <v>12</v>
      </c>
      <c r="C27" s="17" t="s">
        <v>82</v>
      </c>
      <c r="D27" s="13" t="s">
        <v>14</v>
      </c>
      <c r="E27" s="13" t="s">
        <v>15</v>
      </c>
      <c r="F27" s="14" t="s">
        <v>83</v>
      </c>
      <c r="G27" s="13" t="s">
        <v>84</v>
      </c>
      <c r="H27" s="13" t="s">
        <v>85</v>
      </c>
      <c r="I27" s="9">
        <v>42677</v>
      </c>
      <c r="J27" s="14" t="s">
        <v>19</v>
      </c>
      <c r="K27" s="11" t="s">
        <v>26</v>
      </c>
    </row>
    <row r="28" spans="1:11" ht="24.95" customHeight="1">
      <c r="A28" s="4">
        <f t="shared" si="0"/>
        <v>26</v>
      </c>
      <c r="B28" s="5" t="s">
        <v>12</v>
      </c>
      <c r="C28" s="17" t="s">
        <v>82</v>
      </c>
      <c r="D28" s="13" t="s">
        <v>14</v>
      </c>
      <c r="E28" s="13" t="s">
        <v>15</v>
      </c>
      <c r="F28" s="14" t="s">
        <v>83</v>
      </c>
      <c r="G28" s="13" t="s">
        <v>84</v>
      </c>
      <c r="H28" s="13" t="s">
        <v>85</v>
      </c>
      <c r="I28" s="9">
        <v>42679</v>
      </c>
      <c r="J28" s="11" t="s">
        <v>86</v>
      </c>
      <c r="K28" s="11" t="s">
        <v>20</v>
      </c>
    </row>
    <row r="29" spans="1:11" ht="24.95" customHeight="1">
      <c r="A29" s="4">
        <f t="shared" si="0"/>
        <v>27</v>
      </c>
      <c r="B29" s="5" t="s">
        <v>12</v>
      </c>
      <c r="C29" s="18" t="s">
        <v>87</v>
      </c>
      <c r="D29" s="13" t="s">
        <v>14</v>
      </c>
      <c r="E29" s="13" t="s">
        <v>15</v>
      </c>
      <c r="F29" s="14" t="s">
        <v>83</v>
      </c>
      <c r="G29" s="19" t="s">
        <v>88</v>
      </c>
      <c r="H29" s="14" t="s">
        <v>89</v>
      </c>
      <c r="I29" s="9">
        <v>42677</v>
      </c>
      <c r="J29" s="14" t="s">
        <v>19</v>
      </c>
      <c r="K29" s="11" t="s">
        <v>26</v>
      </c>
    </row>
    <row r="30" spans="1:11" ht="24.95" customHeight="1">
      <c r="A30" s="4">
        <f t="shared" si="0"/>
        <v>28</v>
      </c>
      <c r="B30" s="5" t="s">
        <v>12</v>
      </c>
      <c r="C30" s="18" t="s">
        <v>87</v>
      </c>
      <c r="D30" s="13" t="s">
        <v>14</v>
      </c>
      <c r="E30" s="13" t="s">
        <v>15</v>
      </c>
      <c r="F30" s="14" t="s">
        <v>83</v>
      </c>
      <c r="G30" s="19" t="s">
        <v>88</v>
      </c>
      <c r="H30" s="14" t="s">
        <v>89</v>
      </c>
      <c r="I30" s="9">
        <v>42679</v>
      </c>
      <c r="J30" s="11" t="s">
        <v>86</v>
      </c>
      <c r="K30" s="11" t="s">
        <v>20</v>
      </c>
    </row>
    <row r="31" spans="1:11" ht="24.95" customHeight="1">
      <c r="A31" s="4">
        <f t="shared" si="0"/>
        <v>29</v>
      </c>
      <c r="B31" s="5" t="s">
        <v>12</v>
      </c>
      <c r="C31" s="18" t="s">
        <v>90</v>
      </c>
      <c r="D31" s="13" t="s">
        <v>14</v>
      </c>
      <c r="E31" s="13" t="s">
        <v>15</v>
      </c>
      <c r="F31" s="14" t="s">
        <v>83</v>
      </c>
      <c r="G31" s="19" t="s">
        <v>91</v>
      </c>
      <c r="H31" s="14" t="s">
        <v>92</v>
      </c>
      <c r="I31" s="9">
        <v>42677</v>
      </c>
      <c r="J31" s="14" t="s">
        <v>58</v>
      </c>
      <c r="K31" s="11" t="s">
        <v>20</v>
      </c>
    </row>
    <row r="32" spans="1:11" ht="24.95" customHeight="1">
      <c r="A32" s="4">
        <f t="shared" si="0"/>
        <v>30</v>
      </c>
      <c r="B32" s="5" t="s">
        <v>12</v>
      </c>
      <c r="C32" s="18" t="s">
        <v>90</v>
      </c>
      <c r="D32" s="13" t="s">
        <v>14</v>
      </c>
      <c r="E32" s="13" t="s">
        <v>15</v>
      </c>
      <c r="F32" s="14" t="s">
        <v>83</v>
      </c>
      <c r="G32" s="19" t="s">
        <v>91</v>
      </c>
      <c r="H32" s="14" t="s">
        <v>92</v>
      </c>
      <c r="I32" s="9">
        <v>42678</v>
      </c>
      <c r="J32" s="14" t="s">
        <v>31</v>
      </c>
      <c r="K32" s="11" t="s">
        <v>20</v>
      </c>
    </row>
    <row r="33" spans="1:11" ht="24.95" customHeight="1">
      <c r="A33" s="4">
        <f t="shared" si="0"/>
        <v>31</v>
      </c>
      <c r="B33" s="5" t="s">
        <v>12</v>
      </c>
      <c r="C33" s="18" t="s">
        <v>90</v>
      </c>
      <c r="D33" s="13" t="s">
        <v>14</v>
      </c>
      <c r="E33" s="13" t="s">
        <v>15</v>
      </c>
      <c r="F33" s="14" t="s">
        <v>83</v>
      </c>
      <c r="G33" s="19" t="s">
        <v>91</v>
      </c>
      <c r="H33" s="14" t="s">
        <v>92</v>
      </c>
      <c r="I33" s="9">
        <v>42679</v>
      </c>
      <c r="J33" s="14" t="s">
        <v>19</v>
      </c>
      <c r="K33" s="11" t="s">
        <v>20</v>
      </c>
    </row>
    <row r="34" spans="1:11" ht="24.95" customHeight="1">
      <c r="A34" s="4">
        <f t="shared" si="0"/>
        <v>32</v>
      </c>
      <c r="B34" s="5" t="s">
        <v>12</v>
      </c>
      <c r="C34" s="18" t="s">
        <v>93</v>
      </c>
      <c r="D34" s="13" t="s">
        <v>14</v>
      </c>
      <c r="E34" s="13" t="s">
        <v>15</v>
      </c>
      <c r="F34" s="14" t="s">
        <v>83</v>
      </c>
      <c r="G34" s="19" t="s">
        <v>94</v>
      </c>
      <c r="H34" s="13" t="s">
        <v>95</v>
      </c>
      <c r="I34" s="9">
        <v>42677</v>
      </c>
      <c r="J34" s="11" t="s">
        <v>30</v>
      </c>
      <c r="K34" s="11" t="s">
        <v>20</v>
      </c>
    </row>
    <row r="35" spans="1:11" ht="24.95" customHeight="1">
      <c r="A35" s="4">
        <f t="shared" si="0"/>
        <v>33</v>
      </c>
      <c r="B35" s="5" t="s">
        <v>12</v>
      </c>
      <c r="C35" s="18" t="s">
        <v>93</v>
      </c>
      <c r="D35" s="13" t="s">
        <v>14</v>
      </c>
      <c r="E35" s="13" t="s">
        <v>15</v>
      </c>
      <c r="F35" s="14" t="s">
        <v>83</v>
      </c>
      <c r="G35" s="19" t="s">
        <v>94</v>
      </c>
      <c r="H35" s="13" t="s">
        <v>95</v>
      </c>
      <c r="I35" s="9">
        <v>42679</v>
      </c>
      <c r="J35" s="11" t="s">
        <v>30</v>
      </c>
      <c r="K35" s="11" t="s">
        <v>20</v>
      </c>
    </row>
    <row r="36" spans="1:11" ht="24.95" customHeight="1">
      <c r="A36" s="4">
        <f t="shared" si="0"/>
        <v>34</v>
      </c>
      <c r="B36" s="5" t="s">
        <v>12</v>
      </c>
      <c r="C36" s="13" t="s">
        <v>96</v>
      </c>
      <c r="D36" s="13" t="s">
        <v>14</v>
      </c>
      <c r="E36" s="13" t="s">
        <v>15</v>
      </c>
      <c r="F36" s="14" t="s">
        <v>83</v>
      </c>
      <c r="G36" s="19" t="s">
        <v>97</v>
      </c>
      <c r="H36" s="13" t="s">
        <v>98</v>
      </c>
      <c r="I36" s="9">
        <v>42677</v>
      </c>
      <c r="J36" s="14" t="s">
        <v>99</v>
      </c>
      <c r="K36" s="11" t="s">
        <v>26</v>
      </c>
    </row>
    <row r="37" spans="1:11" ht="24.95" customHeight="1">
      <c r="A37" s="4">
        <f t="shared" si="0"/>
        <v>35</v>
      </c>
      <c r="B37" s="5" t="s">
        <v>12</v>
      </c>
      <c r="C37" s="13" t="s">
        <v>96</v>
      </c>
      <c r="D37" s="13" t="s">
        <v>14</v>
      </c>
      <c r="E37" s="13" t="s">
        <v>15</v>
      </c>
      <c r="F37" s="14" t="s">
        <v>83</v>
      </c>
      <c r="G37" s="19" t="s">
        <v>97</v>
      </c>
      <c r="H37" s="13" t="s">
        <v>98</v>
      </c>
      <c r="I37" s="9">
        <v>42679</v>
      </c>
      <c r="J37" s="11" t="s">
        <v>86</v>
      </c>
      <c r="K37" s="11" t="s">
        <v>20</v>
      </c>
    </row>
    <row r="38" spans="1:11" ht="24.95" customHeight="1">
      <c r="A38" s="4">
        <f t="shared" si="0"/>
        <v>36</v>
      </c>
      <c r="B38" s="5" t="s">
        <v>12</v>
      </c>
      <c r="C38" s="13" t="s">
        <v>100</v>
      </c>
      <c r="D38" s="13" t="s">
        <v>14</v>
      </c>
      <c r="E38" s="13" t="s">
        <v>15</v>
      </c>
      <c r="F38" s="14" t="s">
        <v>83</v>
      </c>
      <c r="G38" s="19" t="s">
        <v>101</v>
      </c>
      <c r="H38" s="13" t="s">
        <v>102</v>
      </c>
      <c r="I38" s="9">
        <v>42677</v>
      </c>
      <c r="J38" s="14" t="s">
        <v>19</v>
      </c>
      <c r="K38" s="11" t="s">
        <v>26</v>
      </c>
    </row>
    <row r="39" spans="1:11" ht="24.95" customHeight="1">
      <c r="A39" s="4">
        <f t="shared" si="0"/>
        <v>37</v>
      </c>
      <c r="B39" s="5" t="s">
        <v>12</v>
      </c>
      <c r="C39" s="13" t="s">
        <v>100</v>
      </c>
      <c r="D39" s="13" t="s">
        <v>14</v>
      </c>
      <c r="E39" s="13" t="s">
        <v>15</v>
      </c>
      <c r="F39" s="14" t="s">
        <v>83</v>
      </c>
      <c r="G39" s="19" t="s">
        <v>101</v>
      </c>
      <c r="H39" s="13" t="s">
        <v>102</v>
      </c>
      <c r="I39" s="9">
        <v>42679</v>
      </c>
      <c r="J39" s="11" t="s">
        <v>103</v>
      </c>
      <c r="K39" s="11" t="s">
        <v>20</v>
      </c>
    </row>
    <row r="40" spans="1:11" ht="24.95" customHeight="1">
      <c r="A40" s="4">
        <f t="shared" si="0"/>
        <v>38</v>
      </c>
      <c r="B40" s="5" t="s">
        <v>12</v>
      </c>
      <c r="C40" s="13" t="s">
        <v>104</v>
      </c>
      <c r="D40" s="13" t="s">
        <v>14</v>
      </c>
      <c r="E40" s="13" t="s">
        <v>15</v>
      </c>
      <c r="F40" s="14" t="s">
        <v>83</v>
      </c>
      <c r="G40" s="19" t="s">
        <v>105</v>
      </c>
      <c r="H40" s="20" t="s">
        <v>106</v>
      </c>
      <c r="I40" s="9">
        <v>42677</v>
      </c>
      <c r="J40" s="11" t="s">
        <v>30</v>
      </c>
      <c r="K40" s="11" t="s">
        <v>20</v>
      </c>
    </row>
    <row r="41" spans="1:11" ht="24.95" customHeight="1">
      <c r="A41" s="4">
        <f t="shared" si="0"/>
        <v>39</v>
      </c>
      <c r="B41" s="5" t="s">
        <v>12</v>
      </c>
      <c r="C41" s="13" t="s">
        <v>104</v>
      </c>
      <c r="D41" s="13" t="s">
        <v>14</v>
      </c>
      <c r="E41" s="13" t="s">
        <v>15</v>
      </c>
      <c r="F41" s="14" t="s">
        <v>83</v>
      </c>
      <c r="G41" s="19" t="s">
        <v>105</v>
      </c>
      <c r="H41" s="20" t="s">
        <v>106</v>
      </c>
      <c r="I41" s="9">
        <v>42679</v>
      </c>
      <c r="J41" s="11" t="s">
        <v>107</v>
      </c>
      <c r="K41" s="11" t="s">
        <v>20</v>
      </c>
    </row>
    <row r="42" spans="1:11" ht="24.95" customHeight="1">
      <c r="A42" s="4">
        <f t="shared" si="0"/>
        <v>40</v>
      </c>
      <c r="B42" s="5" t="s">
        <v>12</v>
      </c>
      <c r="C42" s="13" t="s">
        <v>108</v>
      </c>
      <c r="D42" s="13" t="s">
        <v>14</v>
      </c>
      <c r="E42" s="13" t="s">
        <v>15</v>
      </c>
      <c r="F42" s="14" t="s">
        <v>83</v>
      </c>
      <c r="G42" s="19" t="s">
        <v>109</v>
      </c>
      <c r="H42" s="20" t="s">
        <v>110</v>
      </c>
      <c r="I42" s="9">
        <v>42677</v>
      </c>
      <c r="J42" s="14" t="s">
        <v>19</v>
      </c>
      <c r="K42" s="11" t="s">
        <v>26</v>
      </c>
    </row>
    <row r="43" spans="1:11" ht="24.95" customHeight="1">
      <c r="A43" s="4">
        <f t="shared" si="0"/>
        <v>41</v>
      </c>
      <c r="B43" s="5" t="s">
        <v>12</v>
      </c>
      <c r="C43" s="13" t="s">
        <v>108</v>
      </c>
      <c r="D43" s="13" t="s">
        <v>14</v>
      </c>
      <c r="E43" s="13" t="s">
        <v>15</v>
      </c>
      <c r="F43" s="14" t="s">
        <v>83</v>
      </c>
      <c r="G43" s="19" t="s">
        <v>109</v>
      </c>
      <c r="H43" s="20" t="s">
        <v>110</v>
      </c>
      <c r="I43" s="9">
        <v>42679</v>
      </c>
      <c r="J43" s="11" t="s">
        <v>86</v>
      </c>
      <c r="K43" s="11" t="s">
        <v>20</v>
      </c>
    </row>
    <row r="44" spans="1:11" ht="24.95" customHeight="1">
      <c r="A44" s="4">
        <f t="shared" si="0"/>
        <v>42</v>
      </c>
      <c r="B44" s="5" t="s">
        <v>12</v>
      </c>
      <c r="C44" s="18" t="s">
        <v>111</v>
      </c>
      <c r="D44" s="13" t="s">
        <v>14</v>
      </c>
      <c r="E44" s="13" t="s">
        <v>15</v>
      </c>
      <c r="F44" s="14" t="s">
        <v>83</v>
      </c>
      <c r="G44" s="19" t="s">
        <v>112</v>
      </c>
      <c r="H44" s="13" t="s">
        <v>113</v>
      </c>
      <c r="I44" s="9">
        <v>42677</v>
      </c>
      <c r="J44" s="11" t="s">
        <v>50</v>
      </c>
      <c r="K44" s="11" t="s">
        <v>20</v>
      </c>
    </row>
    <row r="45" spans="1:11" ht="24.95" customHeight="1">
      <c r="A45" s="4">
        <f t="shared" si="0"/>
        <v>43</v>
      </c>
      <c r="B45" s="5" t="s">
        <v>12</v>
      </c>
      <c r="C45" s="18" t="s">
        <v>111</v>
      </c>
      <c r="D45" s="13" t="s">
        <v>14</v>
      </c>
      <c r="E45" s="13" t="s">
        <v>15</v>
      </c>
      <c r="F45" s="14" t="s">
        <v>83</v>
      </c>
      <c r="G45" s="19" t="s">
        <v>112</v>
      </c>
      <c r="H45" s="13" t="s">
        <v>113</v>
      </c>
      <c r="I45" s="9">
        <v>42678</v>
      </c>
      <c r="J45" s="14" t="s">
        <v>31</v>
      </c>
      <c r="K45" s="11" t="s">
        <v>20</v>
      </c>
    </row>
    <row r="46" spans="1:11" ht="24.95" customHeight="1">
      <c r="A46" s="4">
        <f t="shared" si="0"/>
        <v>44</v>
      </c>
      <c r="B46" s="5" t="s">
        <v>12</v>
      </c>
      <c r="C46" s="18" t="s">
        <v>111</v>
      </c>
      <c r="D46" s="13" t="s">
        <v>14</v>
      </c>
      <c r="E46" s="13" t="s">
        <v>15</v>
      </c>
      <c r="F46" s="14" t="s">
        <v>83</v>
      </c>
      <c r="G46" s="19" t="s">
        <v>112</v>
      </c>
      <c r="H46" s="13" t="s">
        <v>113</v>
      </c>
      <c r="I46" s="9">
        <v>42679</v>
      </c>
      <c r="J46" s="11" t="s">
        <v>50</v>
      </c>
      <c r="K46" s="11" t="s">
        <v>20</v>
      </c>
    </row>
    <row r="47" spans="1:11" ht="24.95" customHeight="1">
      <c r="A47" s="4">
        <f t="shared" si="0"/>
        <v>45</v>
      </c>
      <c r="B47" s="5" t="s">
        <v>12</v>
      </c>
      <c r="C47" s="18" t="s">
        <v>114</v>
      </c>
      <c r="D47" s="13" t="s">
        <v>14</v>
      </c>
      <c r="E47" s="13" t="s">
        <v>15</v>
      </c>
      <c r="F47" s="14" t="s">
        <v>83</v>
      </c>
      <c r="G47" s="19" t="s">
        <v>115</v>
      </c>
      <c r="H47" s="14" t="s">
        <v>116</v>
      </c>
      <c r="I47" s="9">
        <v>42677</v>
      </c>
      <c r="J47" s="11" t="s">
        <v>58</v>
      </c>
      <c r="K47" s="11" t="s">
        <v>20</v>
      </c>
    </row>
    <row r="48" spans="1:11" ht="24.95" customHeight="1">
      <c r="A48" s="4">
        <f t="shared" si="0"/>
        <v>46</v>
      </c>
      <c r="B48" s="5" t="s">
        <v>12</v>
      </c>
      <c r="C48" s="18" t="s">
        <v>114</v>
      </c>
      <c r="D48" s="13" t="s">
        <v>14</v>
      </c>
      <c r="E48" s="13" t="s">
        <v>15</v>
      </c>
      <c r="F48" s="14" t="s">
        <v>83</v>
      </c>
      <c r="G48" s="19" t="s">
        <v>115</v>
      </c>
      <c r="H48" s="14" t="s">
        <v>116</v>
      </c>
      <c r="I48" s="9">
        <v>42679</v>
      </c>
      <c r="J48" s="14" t="s">
        <v>19</v>
      </c>
      <c r="K48" s="11" t="s">
        <v>20</v>
      </c>
    </row>
    <row r="49" spans="1:11" ht="24.95" customHeight="1">
      <c r="A49" s="4">
        <f t="shared" si="0"/>
        <v>47</v>
      </c>
      <c r="B49" s="5" t="s">
        <v>12</v>
      </c>
      <c r="C49" s="18" t="s">
        <v>117</v>
      </c>
      <c r="D49" s="13" t="s">
        <v>14</v>
      </c>
      <c r="E49" s="13" t="s">
        <v>15</v>
      </c>
      <c r="F49" s="14" t="s">
        <v>83</v>
      </c>
      <c r="G49" s="19" t="s">
        <v>118</v>
      </c>
      <c r="H49" s="14" t="s">
        <v>119</v>
      </c>
      <c r="I49" s="9">
        <v>42677</v>
      </c>
      <c r="J49" s="11" t="s">
        <v>50</v>
      </c>
      <c r="K49" s="11" t="s">
        <v>20</v>
      </c>
    </row>
    <row r="50" spans="1:11" ht="24.95" customHeight="1">
      <c r="A50" s="4">
        <f t="shared" si="0"/>
        <v>48</v>
      </c>
      <c r="B50" s="5" t="s">
        <v>12</v>
      </c>
      <c r="C50" s="18" t="s">
        <v>117</v>
      </c>
      <c r="D50" s="13" t="s">
        <v>14</v>
      </c>
      <c r="E50" s="13" t="s">
        <v>15</v>
      </c>
      <c r="F50" s="14" t="s">
        <v>83</v>
      </c>
      <c r="G50" s="19" t="s">
        <v>118</v>
      </c>
      <c r="H50" s="14" t="s">
        <v>119</v>
      </c>
      <c r="I50" s="9">
        <v>42679</v>
      </c>
      <c r="J50" s="11" t="s">
        <v>120</v>
      </c>
      <c r="K50" s="11" t="s">
        <v>20</v>
      </c>
    </row>
    <row r="51" spans="1:11" ht="24.95" customHeight="1">
      <c r="A51" s="4">
        <f t="shared" si="0"/>
        <v>49</v>
      </c>
      <c r="B51" s="5" t="s">
        <v>12</v>
      </c>
      <c r="C51" s="18" t="s">
        <v>121</v>
      </c>
      <c r="D51" s="13" t="s">
        <v>14</v>
      </c>
      <c r="E51" s="13" t="s">
        <v>15</v>
      </c>
      <c r="F51" s="14" t="s">
        <v>122</v>
      </c>
      <c r="G51" s="19" t="s">
        <v>123</v>
      </c>
      <c r="H51" s="13" t="s">
        <v>124</v>
      </c>
      <c r="I51" s="9">
        <v>42677</v>
      </c>
      <c r="J51" s="11" t="s">
        <v>54</v>
      </c>
      <c r="K51" s="11" t="s">
        <v>26</v>
      </c>
    </row>
    <row r="52" spans="1:11" ht="24.95" customHeight="1">
      <c r="A52" s="4">
        <f t="shared" si="0"/>
        <v>50</v>
      </c>
      <c r="B52" s="5" t="s">
        <v>12</v>
      </c>
      <c r="C52" s="18" t="s">
        <v>121</v>
      </c>
      <c r="D52" s="13" t="s">
        <v>14</v>
      </c>
      <c r="E52" s="13" t="s">
        <v>15</v>
      </c>
      <c r="F52" s="14" t="s">
        <v>122</v>
      </c>
      <c r="G52" s="19" t="s">
        <v>123</v>
      </c>
      <c r="H52" s="13" t="s">
        <v>124</v>
      </c>
      <c r="I52" s="9">
        <v>42679</v>
      </c>
      <c r="J52" s="11" t="s">
        <v>125</v>
      </c>
      <c r="K52" s="11" t="s">
        <v>20</v>
      </c>
    </row>
    <row r="53" spans="1:11" ht="24.95" customHeight="1">
      <c r="A53" s="4">
        <f t="shared" si="0"/>
        <v>51</v>
      </c>
      <c r="B53" s="5" t="s">
        <v>12</v>
      </c>
      <c r="C53" s="18" t="s">
        <v>126</v>
      </c>
      <c r="D53" s="13" t="s">
        <v>14</v>
      </c>
      <c r="E53" s="13" t="s">
        <v>15</v>
      </c>
      <c r="F53" s="14" t="s">
        <v>83</v>
      </c>
      <c r="G53" s="19" t="s">
        <v>127</v>
      </c>
      <c r="H53" s="14" t="s">
        <v>128</v>
      </c>
      <c r="I53" s="9">
        <v>42677</v>
      </c>
      <c r="J53" s="121" t="s">
        <v>4222</v>
      </c>
      <c r="K53" s="11" t="s">
        <v>20</v>
      </c>
    </row>
    <row r="54" spans="1:11" ht="24.95" customHeight="1">
      <c r="A54" s="4">
        <f t="shared" si="0"/>
        <v>52</v>
      </c>
      <c r="B54" s="5" t="s">
        <v>12</v>
      </c>
      <c r="C54" s="18" t="s">
        <v>126</v>
      </c>
      <c r="D54" s="13" t="s">
        <v>14</v>
      </c>
      <c r="E54" s="13" t="s">
        <v>15</v>
      </c>
      <c r="F54" s="14" t="s">
        <v>83</v>
      </c>
      <c r="G54" s="19" t="s">
        <v>127</v>
      </c>
      <c r="H54" s="14" t="s">
        <v>128</v>
      </c>
      <c r="I54" s="9">
        <v>42679</v>
      </c>
      <c r="J54" s="121" t="s">
        <v>4223</v>
      </c>
      <c r="K54" s="11" t="s">
        <v>20</v>
      </c>
    </row>
    <row r="55" spans="1:11" ht="24.95" customHeight="1">
      <c r="A55" s="4">
        <f t="shared" si="0"/>
        <v>53</v>
      </c>
      <c r="B55" s="5" t="s">
        <v>12</v>
      </c>
      <c r="C55" s="21" t="s">
        <v>129</v>
      </c>
      <c r="D55" s="13" t="s">
        <v>14</v>
      </c>
      <c r="E55" s="13" t="s">
        <v>15</v>
      </c>
      <c r="F55" s="14" t="s">
        <v>130</v>
      </c>
      <c r="G55" s="19" t="s">
        <v>131</v>
      </c>
      <c r="H55" s="14" t="s">
        <v>132</v>
      </c>
      <c r="I55" s="9">
        <v>42677</v>
      </c>
      <c r="J55" s="11" t="s">
        <v>50</v>
      </c>
      <c r="K55" s="11" t="s">
        <v>20</v>
      </c>
    </row>
    <row r="56" spans="1:11" ht="24.95" customHeight="1">
      <c r="A56" s="4">
        <f t="shared" si="0"/>
        <v>54</v>
      </c>
      <c r="B56" s="5" t="s">
        <v>12</v>
      </c>
      <c r="C56" s="21" t="s">
        <v>129</v>
      </c>
      <c r="D56" s="13" t="s">
        <v>14</v>
      </c>
      <c r="E56" s="13" t="s">
        <v>15</v>
      </c>
      <c r="F56" s="14" t="s">
        <v>130</v>
      </c>
      <c r="G56" s="19" t="s">
        <v>131</v>
      </c>
      <c r="H56" s="14" t="s">
        <v>132</v>
      </c>
      <c r="I56" s="9">
        <v>42678</v>
      </c>
      <c r="J56" s="14" t="s">
        <v>31</v>
      </c>
      <c r="K56" s="11" t="s">
        <v>20</v>
      </c>
    </row>
    <row r="57" spans="1:11" ht="24.95" customHeight="1">
      <c r="A57" s="4">
        <f t="shared" si="0"/>
        <v>55</v>
      </c>
      <c r="B57" s="5" t="s">
        <v>12</v>
      </c>
      <c r="C57" s="21" t="s">
        <v>129</v>
      </c>
      <c r="D57" s="13" t="s">
        <v>14</v>
      </c>
      <c r="E57" s="13" t="s">
        <v>15</v>
      </c>
      <c r="F57" s="14" t="s">
        <v>130</v>
      </c>
      <c r="G57" s="19" t="s">
        <v>131</v>
      </c>
      <c r="H57" s="14" t="s">
        <v>132</v>
      </c>
      <c r="I57" s="9">
        <v>42679</v>
      </c>
      <c r="J57" s="11" t="s">
        <v>30</v>
      </c>
      <c r="K57" s="11" t="s">
        <v>20</v>
      </c>
    </row>
    <row r="58" spans="1:11" ht="24.95" customHeight="1">
      <c r="A58" s="4">
        <f t="shared" si="0"/>
        <v>56</v>
      </c>
      <c r="B58" s="5" t="s">
        <v>12</v>
      </c>
      <c r="C58" s="18" t="s">
        <v>133</v>
      </c>
      <c r="D58" s="13" t="s">
        <v>14</v>
      </c>
      <c r="E58" s="13" t="s">
        <v>15</v>
      </c>
      <c r="F58" s="14" t="s">
        <v>130</v>
      </c>
      <c r="G58" s="19" t="s">
        <v>134</v>
      </c>
      <c r="H58" s="22" t="s">
        <v>135</v>
      </c>
      <c r="I58" s="9">
        <v>42677</v>
      </c>
      <c r="J58" s="11" t="s">
        <v>19</v>
      </c>
      <c r="K58" s="11" t="s">
        <v>20</v>
      </c>
    </row>
    <row r="59" spans="1:11" ht="24.95" customHeight="1">
      <c r="A59" s="4">
        <f t="shared" si="0"/>
        <v>57</v>
      </c>
      <c r="B59" s="5" t="s">
        <v>12</v>
      </c>
      <c r="C59" s="18" t="s">
        <v>136</v>
      </c>
      <c r="D59" s="13" t="s">
        <v>14</v>
      </c>
      <c r="E59" s="13" t="s">
        <v>15</v>
      </c>
      <c r="F59" s="14" t="s">
        <v>130</v>
      </c>
      <c r="G59" s="5" t="s">
        <v>137</v>
      </c>
      <c r="H59" s="5" t="s">
        <v>138</v>
      </c>
      <c r="I59" s="9">
        <v>42677</v>
      </c>
      <c r="J59" s="11" t="s">
        <v>19</v>
      </c>
      <c r="K59" s="11" t="s">
        <v>20</v>
      </c>
    </row>
    <row r="60" spans="1:11" ht="24.95" customHeight="1">
      <c r="A60" s="4">
        <f t="shared" si="0"/>
        <v>58</v>
      </c>
      <c r="B60" s="5" t="s">
        <v>12</v>
      </c>
      <c r="C60" s="18" t="s">
        <v>136</v>
      </c>
      <c r="D60" s="13" t="s">
        <v>14</v>
      </c>
      <c r="E60" s="13" t="s">
        <v>15</v>
      </c>
      <c r="F60" s="14" t="s">
        <v>130</v>
      </c>
      <c r="G60" s="5" t="s">
        <v>137</v>
      </c>
      <c r="H60" s="5" t="s">
        <v>138</v>
      </c>
      <c r="I60" s="9">
        <v>42679</v>
      </c>
      <c r="J60" s="11" t="s">
        <v>54</v>
      </c>
      <c r="K60" s="11" t="s">
        <v>20</v>
      </c>
    </row>
    <row r="61" spans="1:11" ht="24.95" customHeight="1">
      <c r="A61" s="4">
        <f t="shared" si="0"/>
        <v>59</v>
      </c>
      <c r="B61" s="5" t="s">
        <v>12</v>
      </c>
      <c r="C61" s="18" t="s">
        <v>139</v>
      </c>
      <c r="D61" s="13" t="s">
        <v>14</v>
      </c>
      <c r="E61" s="13" t="s">
        <v>15</v>
      </c>
      <c r="F61" s="14" t="s">
        <v>130</v>
      </c>
      <c r="G61" s="5" t="s">
        <v>140</v>
      </c>
      <c r="H61" s="5" t="s">
        <v>141</v>
      </c>
      <c r="I61" s="9">
        <v>42677</v>
      </c>
      <c r="J61" s="11" t="s">
        <v>99</v>
      </c>
      <c r="K61" s="11" t="s">
        <v>26</v>
      </c>
    </row>
    <row r="62" spans="1:11" ht="24.95" customHeight="1">
      <c r="A62" s="4">
        <f t="shared" si="0"/>
        <v>60</v>
      </c>
      <c r="B62" s="5" t="s">
        <v>12</v>
      </c>
      <c r="C62" s="18" t="s">
        <v>142</v>
      </c>
      <c r="D62" s="13" t="s">
        <v>14</v>
      </c>
      <c r="E62" s="13" t="s">
        <v>15</v>
      </c>
      <c r="F62" s="14" t="s">
        <v>130</v>
      </c>
      <c r="G62" s="19" t="s">
        <v>143</v>
      </c>
      <c r="H62" s="22" t="s">
        <v>135</v>
      </c>
      <c r="I62" s="9">
        <v>42677</v>
      </c>
      <c r="J62" s="11" t="s">
        <v>99</v>
      </c>
      <c r="K62" s="11" t="s">
        <v>26</v>
      </c>
    </row>
    <row r="63" spans="1:11" ht="24.95" customHeight="1">
      <c r="A63" s="4">
        <f t="shared" si="0"/>
        <v>61</v>
      </c>
      <c r="B63" s="5" t="s">
        <v>12</v>
      </c>
      <c r="C63" s="18" t="s">
        <v>142</v>
      </c>
      <c r="D63" s="13" t="s">
        <v>14</v>
      </c>
      <c r="E63" s="13" t="s">
        <v>15</v>
      </c>
      <c r="F63" s="14" t="s">
        <v>130</v>
      </c>
      <c r="G63" s="19" t="s">
        <v>143</v>
      </c>
      <c r="H63" s="22" t="s">
        <v>135</v>
      </c>
      <c r="I63" s="9">
        <v>42679</v>
      </c>
      <c r="J63" s="11" t="s">
        <v>144</v>
      </c>
      <c r="K63" s="11" t="s">
        <v>20</v>
      </c>
    </row>
    <row r="64" spans="1:11" ht="24.95" customHeight="1">
      <c r="A64" s="4">
        <f t="shared" si="0"/>
        <v>62</v>
      </c>
      <c r="B64" s="5" t="s">
        <v>12</v>
      </c>
      <c r="C64" s="18" t="s">
        <v>145</v>
      </c>
      <c r="D64" s="13" t="s">
        <v>14</v>
      </c>
      <c r="E64" s="13" t="s">
        <v>15</v>
      </c>
      <c r="F64" s="14" t="s">
        <v>130</v>
      </c>
      <c r="G64" s="19" t="s">
        <v>146</v>
      </c>
      <c r="H64" s="22" t="s">
        <v>147</v>
      </c>
      <c r="I64" s="9">
        <v>42677</v>
      </c>
      <c r="J64" s="11" t="s">
        <v>99</v>
      </c>
      <c r="K64" s="11" t="s">
        <v>26</v>
      </c>
    </row>
    <row r="65" spans="1:11" ht="24.95" customHeight="1">
      <c r="A65" s="4">
        <f t="shared" si="0"/>
        <v>63</v>
      </c>
      <c r="B65" s="5" t="s">
        <v>12</v>
      </c>
      <c r="C65" s="18" t="s">
        <v>145</v>
      </c>
      <c r="D65" s="13" t="s">
        <v>14</v>
      </c>
      <c r="E65" s="13" t="s">
        <v>15</v>
      </c>
      <c r="F65" s="14" t="s">
        <v>130</v>
      </c>
      <c r="G65" s="19" t="s">
        <v>146</v>
      </c>
      <c r="H65" s="22" t="s">
        <v>147</v>
      </c>
      <c r="I65" s="9">
        <v>42679</v>
      </c>
      <c r="J65" s="11" t="s">
        <v>86</v>
      </c>
      <c r="K65" s="11" t="s">
        <v>20</v>
      </c>
    </row>
    <row r="66" spans="1:11" ht="24.95" customHeight="1">
      <c r="A66" s="4">
        <f t="shared" si="0"/>
        <v>64</v>
      </c>
      <c r="B66" s="5" t="s">
        <v>12</v>
      </c>
      <c r="C66" s="18" t="s">
        <v>148</v>
      </c>
      <c r="D66" s="13" t="s">
        <v>14</v>
      </c>
      <c r="E66" s="13" t="s">
        <v>15</v>
      </c>
      <c r="F66" s="14" t="s">
        <v>130</v>
      </c>
      <c r="G66" s="19" t="s">
        <v>149</v>
      </c>
      <c r="H66" s="22" t="s">
        <v>150</v>
      </c>
      <c r="I66" s="9">
        <v>42677</v>
      </c>
      <c r="J66" s="11" t="s">
        <v>19</v>
      </c>
      <c r="K66" s="11" t="s">
        <v>20</v>
      </c>
    </row>
    <row r="67" spans="1:11" ht="24.95" customHeight="1">
      <c r="A67" s="4">
        <f t="shared" si="0"/>
        <v>65</v>
      </c>
      <c r="B67" s="5" t="s">
        <v>12</v>
      </c>
      <c r="C67" s="18" t="s">
        <v>148</v>
      </c>
      <c r="D67" s="13" t="s">
        <v>14</v>
      </c>
      <c r="E67" s="13" t="s">
        <v>15</v>
      </c>
      <c r="F67" s="14" t="s">
        <v>130</v>
      </c>
      <c r="G67" s="19" t="s">
        <v>149</v>
      </c>
      <c r="H67" s="22" t="s">
        <v>150</v>
      </c>
      <c r="I67" s="9">
        <v>42679</v>
      </c>
      <c r="J67" s="11" t="s">
        <v>54</v>
      </c>
      <c r="K67" s="11" t="s">
        <v>20</v>
      </c>
    </row>
    <row r="68" spans="1:11" ht="24.95" customHeight="1">
      <c r="A68" s="4">
        <f t="shared" si="0"/>
        <v>66</v>
      </c>
      <c r="B68" s="5" t="s">
        <v>12</v>
      </c>
      <c r="C68" s="18" t="s">
        <v>151</v>
      </c>
      <c r="D68" s="13" t="s">
        <v>14</v>
      </c>
      <c r="E68" s="13" t="s">
        <v>15</v>
      </c>
      <c r="F68" s="14" t="s">
        <v>130</v>
      </c>
      <c r="G68" s="19" t="s">
        <v>152</v>
      </c>
      <c r="H68" s="22" t="s">
        <v>153</v>
      </c>
      <c r="I68" s="9">
        <v>42677</v>
      </c>
      <c r="J68" s="11" t="s">
        <v>58</v>
      </c>
      <c r="K68" s="11" t="s">
        <v>20</v>
      </c>
    </row>
    <row r="69" spans="1:11" ht="24.95" customHeight="1">
      <c r="A69" s="4">
        <f t="shared" si="0"/>
        <v>67</v>
      </c>
      <c r="B69" s="5" t="s">
        <v>12</v>
      </c>
      <c r="C69" s="18" t="s">
        <v>151</v>
      </c>
      <c r="D69" s="13" t="s">
        <v>14</v>
      </c>
      <c r="E69" s="13" t="s">
        <v>15</v>
      </c>
      <c r="F69" s="14" t="s">
        <v>130</v>
      </c>
      <c r="G69" s="19" t="s">
        <v>152</v>
      </c>
      <c r="H69" s="22" t="s">
        <v>153</v>
      </c>
      <c r="I69" s="9">
        <v>42678</v>
      </c>
      <c r="J69" s="14" t="s">
        <v>31</v>
      </c>
      <c r="K69" s="11" t="s">
        <v>20</v>
      </c>
    </row>
    <row r="70" spans="1:11" ht="24.95" customHeight="1">
      <c r="A70" s="4">
        <f t="shared" ref="A70:A133" si="1">A69+1</f>
        <v>68</v>
      </c>
      <c r="B70" s="5" t="s">
        <v>12</v>
      </c>
      <c r="C70" s="18" t="s">
        <v>151</v>
      </c>
      <c r="D70" s="13" t="s">
        <v>14</v>
      </c>
      <c r="E70" s="13" t="s">
        <v>15</v>
      </c>
      <c r="F70" s="14" t="s">
        <v>130</v>
      </c>
      <c r="G70" s="19" t="s">
        <v>152</v>
      </c>
      <c r="H70" s="22" t="s">
        <v>153</v>
      </c>
      <c r="I70" s="9">
        <v>42679</v>
      </c>
      <c r="J70" s="11" t="s">
        <v>19</v>
      </c>
      <c r="K70" s="11" t="s">
        <v>20</v>
      </c>
    </row>
    <row r="71" spans="1:11" ht="24.95" customHeight="1">
      <c r="A71" s="4">
        <f t="shared" si="1"/>
        <v>69</v>
      </c>
      <c r="B71" s="5" t="s">
        <v>12</v>
      </c>
      <c r="C71" s="13" t="s">
        <v>154</v>
      </c>
      <c r="D71" s="13" t="s">
        <v>14</v>
      </c>
      <c r="E71" s="13" t="s">
        <v>15</v>
      </c>
      <c r="F71" s="13" t="s">
        <v>155</v>
      </c>
      <c r="G71" s="13" t="s">
        <v>156</v>
      </c>
      <c r="H71" s="13" t="s">
        <v>157</v>
      </c>
      <c r="I71" s="9">
        <v>42677</v>
      </c>
      <c r="J71" s="11" t="s">
        <v>58</v>
      </c>
      <c r="K71" s="11" t="s">
        <v>20</v>
      </c>
    </row>
    <row r="72" spans="1:11" ht="24.95" customHeight="1">
      <c r="A72" s="4">
        <f t="shared" si="1"/>
        <v>70</v>
      </c>
      <c r="B72" s="5" t="s">
        <v>12</v>
      </c>
      <c r="C72" s="13" t="s">
        <v>154</v>
      </c>
      <c r="D72" s="13" t="s">
        <v>14</v>
      </c>
      <c r="E72" s="13" t="s">
        <v>15</v>
      </c>
      <c r="F72" s="13" t="s">
        <v>155</v>
      </c>
      <c r="G72" s="13" t="s">
        <v>156</v>
      </c>
      <c r="H72" s="13" t="s">
        <v>157</v>
      </c>
      <c r="I72" s="9">
        <v>42679</v>
      </c>
      <c r="J72" s="11" t="s">
        <v>19</v>
      </c>
      <c r="K72" s="11" t="s">
        <v>20</v>
      </c>
    </row>
    <row r="73" spans="1:11" ht="24.95" customHeight="1">
      <c r="A73" s="4">
        <f t="shared" si="1"/>
        <v>71</v>
      </c>
      <c r="B73" s="5" t="s">
        <v>12</v>
      </c>
      <c r="C73" s="13" t="s">
        <v>158</v>
      </c>
      <c r="D73" s="13" t="s">
        <v>14</v>
      </c>
      <c r="E73" s="13" t="s">
        <v>15</v>
      </c>
      <c r="F73" s="13" t="s">
        <v>155</v>
      </c>
      <c r="G73" s="13" t="s">
        <v>159</v>
      </c>
      <c r="H73" s="13" t="s">
        <v>160</v>
      </c>
      <c r="I73" s="9">
        <v>42677</v>
      </c>
      <c r="J73" s="11" t="s">
        <v>58</v>
      </c>
      <c r="K73" s="11" t="s">
        <v>20</v>
      </c>
    </row>
    <row r="74" spans="1:11" ht="24.95" customHeight="1">
      <c r="A74" s="4">
        <f t="shared" si="1"/>
        <v>72</v>
      </c>
      <c r="B74" s="5" t="s">
        <v>12</v>
      </c>
      <c r="C74" s="13" t="s">
        <v>158</v>
      </c>
      <c r="D74" s="13" t="s">
        <v>14</v>
      </c>
      <c r="E74" s="13" t="s">
        <v>15</v>
      </c>
      <c r="F74" s="13" t="s">
        <v>155</v>
      </c>
      <c r="G74" s="13" t="s">
        <v>159</v>
      </c>
      <c r="H74" s="13" t="s">
        <v>160</v>
      </c>
      <c r="I74" s="9">
        <v>42679</v>
      </c>
      <c r="J74" s="11" t="s">
        <v>19</v>
      </c>
      <c r="K74" s="11" t="s">
        <v>20</v>
      </c>
    </row>
    <row r="75" spans="1:11" ht="24.95" customHeight="1">
      <c r="A75" s="4">
        <f t="shared" si="1"/>
        <v>73</v>
      </c>
      <c r="B75" s="5" t="s">
        <v>12</v>
      </c>
      <c r="C75" s="13" t="s">
        <v>161</v>
      </c>
      <c r="D75" s="13" t="s">
        <v>14</v>
      </c>
      <c r="E75" s="13" t="s">
        <v>15</v>
      </c>
      <c r="F75" s="13" t="s">
        <v>155</v>
      </c>
      <c r="G75" s="13" t="s">
        <v>162</v>
      </c>
      <c r="H75" s="13" t="s">
        <v>163</v>
      </c>
      <c r="I75" s="9">
        <v>42677</v>
      </c>
      <c r="J75" s="11" t="s">
        <v>58</v>
      </c>
      <c r="K75" s="11" t="s">
        <v>20</v>
      </c>
    </row>
    <row r="76" spans="1:11" ht="24.95" customHeight="1">
      <c r="A76" s="4">
        <f t="shared" si="1"/>
        <v>74</v>
      </c>
      <c r="B76" s="5" t="s">
        <v>12</v>
      </c>
      <c r="C76" s="13" t="s">
        <v>161</v>
      </c>
      <c r="D76" s="13" t="s">
        <v>14</v>
      </c>
      <c r="E76" s="13" t="s">
        <v>15</v>
      </c>
      <c r="F76" s="13" t="s">
        <v>155</v>
      </c>
      <c r="G76" s="13" t="s">
        <v>162</v>
      </c>
      <c r="H76" s="13" t="s">
        <v>163</v>
      </c>
      <c r="I76" s="9">
        <v>42678</v>
      </c>
      <c r="J76" s="14" t="s">
        <v>31</v>
      </c>
      <c r="K76" s="11" t="s">
        <v>20</v>
      </c>
    </row>
    <row r="77" spans="1:11" ht="24.95" customHeight="1">
      <c r="A77" s="4">
        <f t="shared" si="1"/>
        <v>75</v>
      </c>
      <c r="B77" s="5" t="s">
        <v>12</v>
      </c>
      <c r="C77" s="13" t="s">
        <v>161</v>
      </c>
      <c r="D77" s="13" t="s">
        <v>14</v>
      </c>
      <c r="E77" s="13" t="s">
        <v>15</v>
      </c>
      <c r="F77" s="13" t="s">
        <v>155</v>
      </c>
      <c r="G77" s="13" t="s">
        <v>162</v>
      </c>
      <c r="H77" s="13" t="s">
        <v>163</v>
      </c>
      <c r="I77" s="9">
        <v>42679</v>
      </c>
      <c r="J77" s="11" t="s">
        <v>54</v>
      </c>
      <c r="K77" s="11" t="s">
        <v>20</v>
      </c>
    </row>
    <row r="78" spans="1:11" ht="24.95" customHeight="1">
      <c r="A78" s="4">
        <f t="shared" si="1"/>
        <v>76</v>
      </c>
      <c r="B78" s="5" t="s">
        <v>12</v>
      </c>
      <c r="C78" s="13" t="s">
        <v>164</v>
      </c>
      <c r="D78" s="13" t="s">
        <v>14</v>
      </c>
      <c r="E78" s="13" t="s">
        <v>15</v>
      </c>
      <c r="F78" s="13" t="s">
        <v>155</v>
      </c>
      <c r="G78" s="13" t="s">
        <v>165</v>
      </c>
      <c r="H78" s="13" t="s">
        <v>166</v>
      </c>
      <c r="I78" s="9">
        <v>42677</v>
      </c>
      <c r="J78" s="11" t="s">
        <v>19</v>
      </c>
      <c r="K78" s="11" t="s">
        <v>20</v>
      </c>
    </row>
    <row r="79" spans="1:11" ht="24.95" customHeight="1">
      <c r="A79" s="4">
        <f t="shared" si="1"/>
        <v>77</v>
      </c>
      <c r="B79" s="5" t="s">
        <v>12</v>
      </c>
      <c r="C79" s="13" t="s">
        <v>167</v>
      </c>
      <c r="D79" s="13" t="s">
        <v>14</v>
      </c>
      <c r="E79" s="13" t="s">
        <v>15</v>
      </c>
      <c r="F79" s="13" t="s">
        <v>155</v>
      </c>
      <c r="G79" s="13" t="s">
        <v>168</v>
      </c>
      <c r="H79" s="13" t="s">
        <v>169</v>
      </c>
      <c r="I79" s="9">
        <v>42677</v>
      </c>
      <c r="J79" s="11" t="s">
        <v>19</v>
      </c>
      <c r="K79" s="11" t="s">
        <v>20</v>
      </c>
    </row>
    <row r="80" spans="1:11" ht="24.95" customHeight="1">
      <c r="A80" s="4">
        <f t="shared" si="1"/>
        <v>78</v>
      </c>
      <c r="B80" s="5" t="s">
        <v>12</v>
      </c>
      <c r="C80" s="13" t="s">
        <v>170</v>
      </c>
      <c r="D80" s="13" t="s">
        <v>14</v>
      </c>
      <c r="E80" s="13" t="s">
        <v>15</v>
      </c>
      <c r="F80" s="13" t="s">
        <v>155</v>
      </c>
      <c r="G80" s="13" t="s">
        <v>171</v>
      </c>
      <c r="H80" s="13" t="s">
        <v>172</v>
      </c>
      <c r="I80" s="9">
        <v>42677</v>
      </c>
      <c r="J80" s="11" t="s">
        <v>58</v>
      </c>
      <c r="K80" s="11" t="s">
        <v>20</v>
      </c>
    </row>
    <row r="81" spans="1:11" ht="24.95" customHeight="1">
      <c r="A81" s="4">
        <f t="shared" si="1"/>
        <v>79</v>
      </c>
      <c r="B81" s="5" t="s">
        <v>12</v>
      </c>
      <c r="C81" s="13" t="s">
        <v>170</v>
      </c>
      <c r="D81" s="13" t="s">
        <v>14</v>
      </c>
      <c r="E81" s="13" t="s">
        <v>15</v>
      </c>
      <c r="F81" s="13" t="s">
        <v>155</v>
      </c>
      <c r="G81" s="13" t="s">
        <v>171</v>
      </c>
      <c r="H81" s="13" t="s">
        <v>172</v>
      </c>
      <c r="I81" s="9">
        <v>42679</v>
      </c>
      <c r="J81" s="11" t="s">
        <v>173</v>
      </c>
      <c r="K81" s="11" t="s">
        <v>20</v>
      </c>
    </row>
    <row r="82" spans="1:11" ht="24.95" customHeight="1">
      <c r="A82" s="4">
        <f t="shared" si="1"/>
        <v>80</v>
      </c>
      <c r="B82" s="5" t="s">
        <v>12</v>
      </c>
      <c r="C82" s="13" t="s">
        <v>174</v>
      </c>
      <c r="D82" s="13" t="s">
        <v>14</v>
      </c>
      <c r="E82" s="13" t="s">
        <v>15</v>
      </c>
      <c r="F82" s="13" t="s">
        <v>155</v>
      </c>
      <c r="G82" s="13" t="s">
        <v>175</v>
      </c>
      <c r="H82" s="13" t="s">
        <v>176</v>
      </c>
      <c r="I82" s="9">
        <v>42677</v>
      </c>
      <c r="J82" s="11" t="s">
        <v>19</v>
      </c>
      <c r="K82" s="11" t="s">
        <v>20</v>
      </c>
    </row>
    <row r="83" spans="1:11" ht="24.95" customHeight="1">
      <c r="A83" s="4">
        <f t="shared" si="1"/>
        <v>81</v>
      </c>
      <c r="B83" s="5" t="s">
        <v>12</v>
      </c>
      <c r="C83" s="13" t="s">
        <v>177</v>
      </c>
      <c r="D83" s="13" t="s">
        <v>14</v>
      </c>
      <c r="E83" s="13" t="s">
        <v>15</v>
      </c>
      <c r="F83" s="13" t="s">
        <v>155</v>
      </c>
      <c r="G83" s="13" t="s">
        <v>178</v>
      </c>
      <c r="H83" s="13" t="s">
        <v>179</v>
      </c>
      <c r="I83" s="9">
        <v>42677</v>
      </c>
      <c r="J83" s="11" t="s">
        <v>58</v>
      </c>
      <c r="K83" s="11" t="s">
        <v>20</v>
      </c>
    </row>
    <row r="84" spans="1:11" ht="24.95" customHeight="1">
      <c r="A84" s="4">
        <f t="shared" si="1"/>
        <v>82</v>
      </c>
      <c r="B84" s="5" t="s">
        <v>12</v>
      </c>
      <c r="C84" s="13" t="s">
        <v>177</v>
      </c>
      <c r="D84" s="13" t="s">
        <v>14</v>
      </c>
      <c r="E84" s="13" t="s">
        <v>15</v>
      </c>
      <c r="F84" s="13" t="s">
        <v>155</v>
      </c>
      <c r="G84" s="13" t="s">
        <v>178</v>
      </c>
      <c r="H84" s="13" t="s">
        <v>179</v>
      </c>
      <c r="I84" s="9">
        <v>42679</v>
      </c>
      <c r="J84" s="11" t="s">
        <v>173</v>
      </c>
      <c r="K84" s="11" t="s">
        <v>20</v>
      </c>
    </row>
    <row r="85" spans="1:11" ht="24.95" customHeight="1">
      <c r="A85" s="4">
        <f t="shared" si="1"/>
        <v>83</v>
      </c>
      <c r="B85" s="5" t="s">
        <v>12</v>
      </c>
      <c r="C85" s="13" t="s">
        <v>180</v>
      </c>
      <c r="D85" s="13" t="s">
        <v>14</v>
      </c>
      <c r="E85" s="13" t="s">
        <v>15</v>
      </c>
      <c r="F85" s="13" t="s">
        <v>155</v>
      </c>
      <c r="G85" s="13" t="s">
        <v>181</v>
      </c>
      <c r="H85" s="13" t="s">
        <v>182</v>
      </c>
      <c r="I85" s="9">
        <v>42677</v>
      </c>
      <c r="J85" s="121" t="s">
        <v>58</v>
      </c>
      <c r="K85" s="11" t="s">
        <v>20</v>
      </c>
    </row>
    <row r="86" spans="1:11" ht="24.95" customHeight="1">
      <c r="A86" s="4">
        <f t="shared" si="1"/>
        <v>84</v>
      </c>
      <c r="B86" s="5" t="s">
        <v>12</v>
      </c>
      <c r="C86" s="13" t="s">
        <v>180</v>
      </c>
      <c r="D86" s="13" t="s">
        <v>14</v>
      </c>
      <c r="E86" s="13" t="s">
        <v>15</v>
      </c>
      <c r="F86" s="13" t="s">
        <v>155</v>
      </c>
      <c r="G86" s="13" t="s">
        <v>181</v>
      </c>
      <c r="H86" s="13" t="s">
        <v>182</v>
      </c>
      <c r="I86" s="9">
        <v>42679</v>
      </c>
      <c r="J86" s="11" t="s">
        <v>183</v>
      </c>
      <c r="K86" s="11" t="s">
        <v>20</v>
      </c>
    </row>
    <row r="87" spans="1:11" ht="24.95" customHeight="1">
      <c r="A87" s="4">
        <f t="shared" si="1"/>
        <v>85</v>
      </c>
      <c r="B87" s="5" t="s">
        <v>12</v>
      </c>
      <c r="C87" s="13" t="s">
        <v>184</v>
      </c>
      <c r="D87" s="13" t="s">
        <v>14</v>
      </c>
      <c r="E87" s="13" t="s">
        <v>15</v>
      </c>
      <c r="F87" s="13" t="s">
        <v>155</v>
      </c>
      <c r="G87" s="13" t="s">
        <v>185</v>
      </c>
      <c r="H87" s="13" t="s">
        <v>186</v>
      </c>
      <c r="I87" s="9">
        <v>42677</v>
      </c>
      <c r="J87" s="11" t="s">
        <v>58</v>
      </c>
      <c r="K87" s="11" t="s">
        <v>20</v>
      </c>
    </row>
    <row r="88" spans="1:11" ht="24.95" customHeight="1">
      <c r="A88" s="4">
        <f t="shared" si="1"/>
        <v>86</v>
      </c>
      <c r="B88" s="5" t="s">
        <v>12</v>
      </c>
      <c r="C88" s="13" t="s">
        <v>184</v>
      </c>
      <c r="D88" s="13" t="s">
        <v>14</v>
      </c>
      <c r="E88" s="13" t="s">
        <v>15</v>
      </c>
      <c r="F88" s="13" t="s">
        <v>155</v>
      </c>
      <c r="G88" s="13" t="s">
        <v>185</v>
      </c>
      <c r="H88" s="13" t="s">
        <v>186</v>
      </c>
      <c r="I88" s="9">
        <v>42679</v>
      </c>
      <c r="J88" s="11" t="s">
        <v>54</v>
      </c>
      <c r="K88" s="11" t="s">
        <v>20</v>
      </c>
    </row>
    <row r="89" spans="1:11" ht="24.95" customHeight="1">
      <c r="A89" s="4">
        <f t="shared" si="1"/>
        <v>87</v>
      </c>
      <c r="B89" s="5" t="s">
        <v>12</v>
      </c>
      <c r="C89" s="13" t="s">
        <v>187</v>
      </c>
      <c r="D89" s="13" t="s">
        <v>14</v>
      </c>
      <c r="E89" s="13" t="s">
        <v>15</v>
      </c>
      <c r="F89" s="13" t="s">
        <v>155</v>
      </c>
      <c r="G89" s="5" t="s">
        <v>188</v>
      </c>
      <c r="H89" s="5" t="s">
        <v>189</v>
      </c>
      <c r="I89" s="9">
        <v>42677</v>
      </c>
      <c r="J89" s="11" t="s">
        <v>19</v>
      </c>
      <c r="K89" s="11" t="s">
        <v>20</v>
      </c>
    </row>
    <row r="90" spans="1:11" ht="24.95" customHeight="1">
      <c r="A90" s="4">
        <f t="shared" si="1"/>
        <v>88</v>
      </c>
      <c r="B90" s="5" t="s">
        <v>12</v>
      </c>
      <c r="C90" s="13" t="s">
        <v>190</v>
      </c>
      <c r="D90" s="13" t="s">
        <v>14</v>
      </c>
      <c r="E90" s="13" t="s">
        <v>15</v>
      </c>
      <c r="F90" s="13" t="s">
        <v>155</v>
      </c>
      <c r="G90" s="13" t="s">
        <v>191</v>
      </c>
      <c r="H90" s="13" t="s">
        <v>192</v>
      </c>
      <c r="I90" s="9">
        <v>42677</v>
      </c>
      <c r="J90" s="11" t="s">
        <v>58</v>
      </c>
      <c r="K90" s="11" t="s">
        <v>20</v>
      </c>
    </row>
    <row r="91" spans="1:11" ht="24.95" customHeight="1">
      <c r="A91" s="4">
        <f t="shared" si="1"/>
        <v>89</v>
      </c>
      <c r="B91" s="5" t="s">
        <v>12</v>
      </c>
      <c r="C91" s="13" t="s">
        <v>190</v>
      </c>
      <c r="D91" s="13" t="s">
        <v>14</v>
      </c>
      <c r="E91" s="13" t="s">
        <v>15</v>
      </c>
      <c r="F91" s="13" t="s">
        <v>155</v>
      </c>
      <c r="G91" s="13" t="s">
        <v>191</v>
      </c>
      <c r="H91" s="13" t="s">
        <v>192</v>
      </c>
      <c r="I91" s="9">
        <v>42678</v>
      </c>
      <c r="J91" s="14" t="s">
        <v>31</v>
      </c>
      <c r="K91" s="11" t="s">
        <v>20</v>
      </c>
    </row>
    <row r="92" spans="1:11" ht="24.95" customHeight="1">
      <c r="A92" s="4">
        <f t="shared" si="1"/>
        <v>90</v>
      </c>
      <c r="B92" s="5" t="s">
        <v>12</v>
      </c>
      <c r="C92" s="13" t="s">
        <v>190</v>
      </c>
      <c r="D92" s="13" t="s">
        <v>14</v>
      </c>
      <c r="E92" s="13" t="s">
        <v>15</v>
      </c>
      <c r="F92" s="13" t="s">
        <v>155</v>
      </c>
      <c r="G92" s="13" t="s">
        <v>191</v>
      </c>
      <c r="H92" s="13" t="s">
        <v>192</v>
      </c>
      <c r="I92" s="9">
        <v>42679</v>
      </c>
      <c r="J92" s="11" t="s">
        <v>19</v>
      </c>
      <c r="K92" s="11" t="s">
        <v>20</v>
      </c>
    </row>
    <row r="93" spans="1:11" ht="24.95" customHeight="1">
      <c r="A93" s="4">
        <f t="shared" si="1"/>
        <v>91</v>
      </c>
      <c r="B93" s="5" t="s">
        <v>12</v>
      </c>
      <c r="C93" s="13" t="s">
        <v>193</v>
      </c>
      <c r="D93" s="13" t="s">
        <v>14</v>
      </c>
      <c r="E93" s="13" t="s">
        <v>15</v>
      </c>
      <c r="F93" s="13" t="s">
        <v>155</v>
      </c>
      <c r="G93" s="13" t="s">
        <v>194</v>
      </c>
      <c r="H93" s="13" t="s">
        <v>195</v>
      </c>
      <c r="I93" s="9">
        <v>42677</v>
      </c>
      <c r="J93" s="11" t="s">
        <v>58</v>
      </c>
      <c r="K93" s="11" t="s">
        <v>20</v>
      </c>
    </row>
    <row r="94" spans="1:11" ht="24.95" customHeight="1">
      <c r="A94" s="4">
        <f t="shared" si="1"/>
        <v>92</v>
      </c>
      <c r="B94" s="5" t="s">
        <v>12</v>
      </c>
      <c r="C94" s="13" t="s">
        <v>193</v>
      </c>
      <c r="D94" s="13" t="s">
        <v>14</v>
      </c>
      <c r="E94" s="13" t="s">
        <v>15</v>
      </c>
      <c r="F94" s="13" t="s">
        <v>155</v>
      </c>
      <c r="G94" s="13" t="s">
        <v>194</v>
      </c>
      <c r="H94" s="13" t="s">
        <v>195</v>
      </c>
      <c r="I94" s="9">
        <v>42679</v>
      </c>
      <c r="J94" s="11" t="s">
        <v>54</v>
      </c>
      <c r="K94" s="11" t="s">
        <v>20</v>
      </c>
    </row>
    <row r="95" spans="1:11" ht="24.95" customHeight="1">
      <c r="A95" s="4">
        <f t="shared" si="1"/>
        <v>93</v>
      </c>
      <c r="B95" s="5" t="s">
        <v>12</v>
      </c>
      <c r="C95" s="13" t="s">
        <v>196</v>
      </c>
      <c r="D95" s="13" t="s">
        <v>14</v>
      </c>
      <c r="E95" s="13" t="s">
        <v>15</v>
      </c>
      <c r="F95" s="13" t="s">
        <v>155</v>
      </c>
      <c r="G95" s="13" t="s">
        <v>197</v>
      </c>
      <c r="H95" s="13" t="s">
        <v>198</v>
      </c>
      <c r="I95" s="9">
        <v>42677</v>
      </c>
      <c r="J95" s="11" t="s">
        <v>58</v>
      </c>
      <c r="K95" s="11" t="s">
        <v>20</v>
      </c>
    </row>
    <row r="96" spans="1:11" ht="24.95" customHeight="1">
      <c r="A96" s="4">
        <f t="shared" si="1"/>
        <v>94</v>
      </c>
      <c r="B96" s="5" t="s">
        <v>12</v>
      </c>
      <c r="C96" s="13" t="s">
        <v>196</v>
      </c>
      <c r="D96" s="13" t="s">
        <v>14</v>
      </c>
      <c r="E96" s="13" t="s">
        <v>15</v>
      </c>
      <c r="F96" s="13" t="s">
        <v>155</v>
      </c>
      <c r="G96" s="13" t="s">
        <v>197</v>
      </c>
      <c r="H96" s="13" t="s">
        <v>198</v>
      </c>
      <c r="I96" s="9">
        <v>42679</v>
      </c>
      <c r="J96" s="11" t="s">
        <v>54</v>
      </c>
      <c r="K96" s="11" t="s">
        <v>20</v>
      </c>
    </row>
    <row r="97" spans="1:11" ht="24.95" customHeight="1">
      <c r="A97" s="4">
        <f t="shared" si="1"/>
        <v>95</v>
      </c>
      <c r="B97" s="5" t="s">
        <v>12</v>
      </c>
      <c r="C97" s="13" t="s">
        <v>199</v>
      </c>
      <c r="D97" s="13" t="s">
        <v>14</v>
      </c>
      <c r="E97" s="13" t="s">
        <v>15</v>
      </c>
      <c r="F97" s="13" t="s">
        <v>155</v>
      </c>
      <c r="G97" s="13" t="s">
        <v>200</v>
      </c>
      <c r="H97" s="13" t="s">
        <v>201</v>
      </c>
      <c r="I97" s="9">
        <v>42677</v>
      </c>
      <c r="J97" s="11" t="s">
        <v>19</v>
      </c>
      <c r="K97" s="11" t="s">
        <v>20</v>
      </c>
    </row>
    <row r="98" spans="1:11" ht="24.95" customHeight="1">
      <c r="A98" s="4">
        <f t="shared" si="1"/>
        <v>96</v>
      </c>
      <c r="B98" s="5" t="s">
        <v>12</v>
      </c>
      <c r="C98" s="13" t="s">
        <v>202</v>
      </c>
      <c r="D98" s="13" t="s">
        <v>14</v>
      </c>
      <c r="E98" s="13" t="s">
        <v>15</v>
      </c>
      <c r="F98" s="13" t="s">
        <v>155</v>
      </c>
      <c r="G98" s="13" t="s">
        <v>203</v>
      </c>
      <c r="H98" s="13" t="s">
        <v>204</v>
      </c>
      <c r="I98" s="9">
        <v>42677</v>
      </c>
      <c r="J98" s="11" t="s">
        <v>58</v>
      </c>
      <c r="K98" s="11" t="s">
        <v>20</v>
      </c>
    </row>
    <row r="99" spans="1:11" ht="24.95" customHeight="1">
      <c r="A99" s="4">
        <f t="shared" si="1"/>
        <v>97</v>
      </c>
      <c r="B99" s="5" t="s">
        <v>12</v>
      </c>
      <c r="C99" s="13" t="s">
        <v>202</v>
      </c>
      <c r="D99" s="13" t="s">
        <v>14</v>
      </c>
      <c r="E99" s="13" t="s">
        <v>15</v>
      </c>
      <c r="F99" s="13" t="s">
        <v>155</v>
      </c>
      <c r="G99" s="13" t="s">
        <v>203</v>
      </c>
      <c r="H99" s="13" t="s">
        <v>204</v>
      </c>
      <c r="I99" s="9">
        <v>42679</v>
      </c>
      <c r="J99" s="11" t="s">
        <v>173</v>
      </c>
      <c r="K99" s="11" t="s">
        <v>20</v>
      </c>
    </row>
    <row r="100" spans="1:11" ht="24.95" customHeight="1">
      <c r="A100" s="4">
        <f t="shared" si="1"/>
        <v>98</v>
      </c>
      <c r="B100" s="5" t="s">
        <v>12</v>
      </c>
      <c r="C100" s="13" t="s">
        <v>205</v>
      </c>
      <c r="D100" s="13" t="s">
        <v>14</v>
      </c>
      <c r="E100" s="13" t="s">
        <v>15</v>
      </c>
      <c r="F100" s="13" t="s">
        <v>155</v>
      </c>
      <c r="G100" s="13" t="s">
        <v>206</v>
      </c>
      <c r="H100" s="13" t="s">
        <v>207</v>
      </c>
      <c r="I100" s="9">
        <v>42677</v>
      </c>
      <c r="J100" s="11" t="s">
        <v>19</v>
      </c>
      <c r="K100" s="11" t="s">
        <v>20</v>
      </c>
    </row>
    <row r="101" spans="1:11" ht="24.95" customHeight="1">
      <c r="A101" s="4">
        <f t="shared" si="1"/>
        <v>99</v>
      </c>
      <c r="B101" s="5" t="s">
        <v>12</v>
      </c>
      <c r="C101" s="13" t="s">
        <v>208</v>
      </c>
      <c r="D101" s="13" t="s">
        <v>14</v>
      </c>
      <c r="E101" s="13" t="s">
        <v>15</v>
      </c>
      <c r="F101" s="13" t="s">
        <v>155</v>
      </c>
      <c r="G101" s="13" t="s">
        <v>209</v>
      </c>
      <c r="H101" s="13" t="s">
        <v>210</v>
      </c>
      <c r="I101" s="9">
        <v>42677</v>
      </c>
      <c r="J101" s="11" t="s">
        <v>211</v>
      </c>
      <c r="K101" s="11" t="s">
        <v>20</v>
      </c>
    </row>
    <row r="102" spans="1:11" ht="24.95" customHeight="1">
      <c r="A102" s="4">
        <f t="shared" si="1"/>
        <v>100</v>
      </c>
      <c r="B102" s="5" t="s">
        <v>12</v>
      </c>
      <c r="C102" s="13" t="s">
        <v>208</v>
      </c>
      <c r="D102" s="13" t="s">
        <v>14</v>
      </c>
      <c r="E102" s="13" t="s">
        <v>15</v>
      </c>
      <c r="F102" s="13" t="s">
        <v>155</v>
      </c>
      <c r="G102" s="13" t="s">
        <v>209</v>
      </c>
      <c r="H102" s="13" t="s">
        <v>210</v>
      </c>
      <c r="I102" s="9">
        <v>42679</v>
      </c>
      <c r="J102" s="11" t="s">
        <v>212</v>
      </c>
      <c r="K102" s="11" t="s">
        <v>20</v>
      </c>
    </row>
    <row r="103" spans="1:11" ht="24.95" customHeight="1">
      <c r="A103" s="4">
        <f t="shared" si="1"/>
        <v>101</v>
      </c>
      <c r="B103" s="5" t="s">
        <v>12</v>
      </c>
      <c r="C103" s="13" t="s">
        <v>213</v>
      </c>
      <c r="D103" s="13" t="s">
        <v>14</v>
      </c>
      <c r="E103" s="13" t="s">
        <v>15</v>
      </c>
      <c r="F103" s="13" t="s">
        <v>155</v>
      </c>
      <c r="G103" s="13" t="s">
        <v>214</v>
      </c>
      <c r="H103" s="13" t="s">
        <v>215</v>
      </c>
      <c r="I103" s="9">
        <v>42677</v>
      </c>
      <c r="J103" s="11" t="s">
        <v>216</v>
      </c>
      <c r="K103" s="11" t="s">
        <v>20</v>
      </c>
    </row>
    <row r="104" spans="1:11" ht="24.95" customHeight="1">
      <c r="A104" s="4">
        <f t="shared" si="1"/>
        <v>102</v>
      </c>
      <c r="B104" s="5" t="s">
        <v>12</v>
      </c>
      <c r="C104" s="13" t="s">
        <v>217</v>
      </c>
      <c r="D104" s="13" t="s">
        <v>14</v>
      </c>
      <c r="E104" s="13" t="s">
        <v>15</v>
      </c>
      <c r="F104" s="13" t="s">
        <v>155</v>
      </c>
      <c r="G104" s="13" t="s">
        <v>218</v>
      </c>
      <c r="H104" s="13" t="s">
        <v>219</v>
      </c>
      <c r="I104" s="9">
        <v>42677</v>
      </c>
      <c r="J104" s="11" t="s">
        <v>58</v>
      </c>
      <c r="K104" s="11" t="s">
        <v>20</v>
      </c>
    </row>
    <row r="105" spans="1:11" ht="24.95" customHeight="1">
      <c r="A105" s="4">
        <f t="shared" si="1"/>
        <v>103</v>
      </c>
      <c r="B105" s="5" t="s">
        <v>12</v>
      </c>
      <c r="C105" s="13" t="s">
        <v>217</v>
      </c>
      <c r="D105" s="13" t="s">
        <v>14</v>
      </c>
      <c r="E105" s="13" t="s">
        <v>15</v>
      </c>
      <c r="F105" s="13" t="s">
        <v>155</v>
      </c>
      <c r="G105" s="13" t="s">
        <v>218</v>
      </c>
      <c r="H105" s="13" t="s">
        <v>219</v>
      </c>
      <c r="I105" s="9">
        <v>42679</v>
      </c>
      <c r="J105" s="11" t="s">
        <v>54</v>
      </c>
      <c r="K105" s="11" t="s">
        <v>20</v>
      </c>
    </row>
    <row r="106" spans="1:11" ht="24.95" customHeight="1">
      <c r="A106" s="4">
        <f t="shared" si="1"/>
        <v>104</v>
      </c>
      <c r="B106" s="5" t="s">
        <v>12</v>
      </c>
      <c r="C106" s="13" t="s">
        <v>220</v>
      </c>
      <c r="D106" s="13" t="s">
        <v>14</v>
      </c>
      <c r="E106" s="13" t="s">
        <v>15</v>
      </c>
      <c r="F106" s="13" t="s">
        <v>155</v>
      </c>
      <c r="G106" s="13" t="s">
        <v>221</v>
      </c>
      <c r="H106" s="13" t="s">
        <v>222</v>
      </c>
      <c r="I106" s="9">
        <v>42677</v>
      </c>
      <c r="J106" s="11" t="s">
        <v>58</v>
      </c>
      <c r="K106" s="11" t="s">
        <v>20</v>
      </c>
    </row>
    <row r="107" spans="1:11" ht="24.95" customHeight="1">
      <c r="A107" s="4">
        <f t="shared" si="1"/>
        <v>105</v>
      </c>
      <c r="B107" s="5" t="s">
        <v>12</v>
      </c>
      <c r="C107" s="13" t="s">
        <v>220</v>
      </c>
      <c r="D107" s="13" t="s">
        <v>14</v>
      </c>
      <c r="E107" s="13" t="s">
        <v>15</v>
      </c>
      <c r="F107" s="13" t="s">
        <v>155</v>
      </c>
      <c r="G107" s="13" t="s">
        <v>221</v>
      </c>
      <c r="H107" s="13" t="s">
        <v>222</v>
      </c>
      <c r="I107" s="9">
        <v>42679</v>
      </c>
      <c r="J107" s="11" t="s">
        <v>19</v>
      </c>
      <c r="K107" s="11" t="s">
        <v>20</v>
      </c>
    </row>
    <row r="108" spans="1:11" ht="24.95" customHeight="1">
      <c r="A108" s="4">
        <f t="shared" si="1"/>
        <v>106</v>
      </c>
      <c r="B108" s="5" t="s">
        <v>12</v>
      </c>
      <c r="C108" s="13" t="s">
        <v>223</v>
      </c>
      <c r="D108" s="13" t="s">
        <v>14</v>
      </c>
      <c r="E108" s="13" t="s">
        <v>15</v>
      </c>
      <c r="F108" s="13" t="s">
        <v>155</v>
      </c>
      <c r="G108" s="13" t="s">
        <v>224</v>
      </c>
      <c r="H108" s="13" t="s">
        <v>225</v>
      </c>
      <c r="I108" s="9">
        <v>42677</v>
      </c>
      <c r="J108" s="11" t="s">
        <v>226</v>
      </c>
      <c r="K108" s="11" t="s">
        <v>20</v>
      </c>
    </row>
    <row r="109" spans="1:11" ht="24.95" customHeight="1">
      <c r="A109" s="4">
        <f t="shared" si="1"/>
        <v>107</v>
      </c>
      <c r="B109" s="5" t="s">
        <v>12</v>
      </c>
      <c r="C109" s="13" t="s">
        <v>227</v>
      </c>
      <c r="D109" s="13" t="s">
        <v>14</v>
      </c>
      <c r="E109" s="13" t="s">
        <v>15</v>
      </c>
      <c r="F109" s="13" t="s">
        <v>155</v>
      </c>
      <c r="G109" s="13" t="s">
        <v>228</v>
      </c>
      <c r="H109" s="13" t="s">
        <v>229</v>
      </c>
      <c r="I109" s="9">
        <v>42677</v>
      </c>
      <c r="J109" s="11" t="s">
        <v>25</v>
      </c>
      <c r="K109" s="11" t="s">
        <v>26</v>
      </c>
    </row>
    <row r="110" spans="1:11" ht="24.95" customHeight="1">
      <c r="A110" s="4">
        <f t="shared" si="1"/>
        <v>108</v>
      </c>
      <c r="B110" s="5" t="s">
        <v>12</v>
      </c>
      <c r="C110" s="13" t="s">
        <v>230</v>
      </c>
      <c r="D110" s="13" t="s">
        <v>14</v>
      </c>
      <c r="E110" s="13" t="s">
        <v>15</v>
      </c>
      <c r="F110" s="13" t="s">
        <v>155</v>
      </c>
      <c r="G110" s="13" t="s">
        <v>231</v>
      </c>
      <c r="H110" s="13" t="s">
        <v>232</v>
      </c>
      <c r="I110" s="9">
        <v>42677</v>
      </c>
      <c r="J110" s="11" t="s">
        <v>58</v>
      </c>
      <c r="K110" s="11" t="s">
        <v>20</v>
      </c>
    </row>
    <row r="111" spans="1:11" ht="24.95" customHeight="1">
      <c r="A111" s="4">
        <f t="shared" si="1"/>
        <v>109</v>
      </c>
      <c r="B111" s="5" t="s">
        <v>12</v>
      </c>
      <c r="C111" s="13" t="s">
        <v>230</v>
      </c>
      <c r="D111" s="13" t="s">
        <v>14</v>
      </c>
      <c r="E111" s="13" t="s">
        <v>15</v>
      </c>
      <c r="F111" s="13" t="s">
        <v>155</v>
      </c>
      <c r="G111" s="13" t="s">
        <v>231</v>
      </c>
      <c r="H111" s="13" t="s">
        <v>232</v>
      </c>
      <c r="I111" s="9">
        <v>42679</v>
      </c>
      <c r="J111" s="11" t="s">
        <v>19</v>
      </c>
      <c r="K111" s="11" t="s">
        <v>20</v>
      </c>
    </row>
    <row r="112" spans="1:11" ht="24.95" customHeight="1">
      <c r="A112" s="4">
        <f t="shared" si="1"/>
        <v>110</v>
      </c>
      <c r="B112" s="5" t="s">
        <v>12</v>
      </c>
      <c r="C112" s="13" t="s">
        <v>233</v>
      </c>
      <c r="D112" s="13" t="s">
        <v>14</v>
      </c>
      <c r="E112" s="13" t="s">
        <v>15</v>
      </c>
      <c r="F112" s="13" t="s">
        <v>155</v>
      </c>
      <c r="G112" s="13" t="s">
        <v>234</v>
      </c>
      <c r="H112" s="13" t="s">
        <v>235</v>
      </c>
      <c r="I112" s="9">
        <v>42677</v>
      </c>
      <c r="J112" s="11" t="s">
        <v>58</v>
      </c>
      <c r="K112" s="11" t="s">
        <v>20</v>
      </c>
    </row>
    <row r="113" spans="1:11" ht="24.95" customHeight="1">
      <c r="A113" s="4">
        <f t="shared" si="1"/>
        <v>111</v>
      </c>
      <c r="B113" s="5" t="s">
        <v>12</v>
      </c>
      <c r="C113" s="13" t="s">
        <v>233</v>
      </c>
      <c r="D113" s="13" t="s">
        <v>14</v>
      </c>
      <c r="E113" s="13" t="s">
        <v>15</v>
      </c>
      <c r="F113" s="13" t="s">
        <v>155</v>
      </c>
      <c r="G113" s="13" t="s">
        <v>234</v>
      </c>
      <c r="H113" s="13" t="s">
        <v>235</v>
      </c>
      <c r="I113" s="9">
        <v>42678</v>
      </c>
      <c r="J113" s="14" t="s">
        <v>31</v>
      </c>
      <c r="K113" s="11" t="s">
        <v>20</v>
      </c>
    </row>
    <row r="114" spans="1:11" ht="24.95" customHeight="1">
      <c r="A114" s="4">
        <f t="shared" si="1"/>
        <v>112</v>
      </c>
      <c r="B114" s="5" t="s">
        <v>12</v>
      </c>
      <c r="C114" s="13" t="s">
        <v>233</v>
      </c>
      <c r="D114" s="13" t="s">
        <v>14</v>
      </c>
      <c r="E114" s="13" t="s">
        <v>15</v>
      </c>
      <c r="F114" s="13" t="s">
        <v>155</v>
      </c>
      <c r="G114" s="13" t="s">
        <v>234</v>
      </c>
      <c r="H114" s="13" t="s">
        <v>235</v>
      </c>
      <c r="I114" s="9">
        <v>42679</v>
      </c>
      <c r="J114" s="11" t="s">
        <v>19</v>
      </c>
      <c r="K114" s="11" t="s">
        <v>20</v>
      </c>
    </row>
    <row r="115" spans="1:11" ht="24.95" customHeight="1">
      <c r="A115" s="4">
        <f t="shared" si="1"/>
        <v>113</v>
      </c>
      <c r="B115" s="5" t="s">
        <v>12</v>
      </c>
      <c r="C115" s="13" t="s">
        <v>236</v>
      </c>
      <c r="D115" s="13" t="s">
        <v>14</v>
      </c>
      <c r="E115" s="13" t="s">
        <v>15</v>
      </c>
      <c r="F115" s="13" t="s">
        <v>237</v>
      </c>
      <c r="G115" s="13" t="s">
        <v>238</v>
      </c>
      <c r="H115" s="13" t="s">
        <v>239</v>
      </c>
      <c r="I115" s="9">
        <v>42677</v>
      </c>
      <c r="J115" s="11" t="s">
        <v>240</v>
      </c>
      <c r="K115" s="11" t="s">
        <v>20</v>
      </c>
    </row>
    <row r="116" spans="1:11" ht="24.95" customHeight="1">
      <c r="A116" s="4">
        <f t="shared" si="1"/>
        <v>114</v>
      </c>
      <c r="B116" s="5" t="s">
        <v>12</v>
      </c>
      <c r="C116" s="13" t="s">
        <v>241</v>
      </c>
      <c r="D116" s="13" t="s">
        <v>14</v>
      </c>
      <c r="E116" s="13" t="s">
        <v>15</v>
      </c>
      <c r="F116" s="13" t="s">
        <v>242</v>
      </c>
      <c r="G116" s="13" t="s">
        <v>243</v>
      </c>
      <c r="H116" s="13" t="s">
        <v>244</v>
      </c>
      <c r="I116" s="9">
        <v>42677</v>
      </c>
      <c r="J116" s="11" t="s">
        <v>245</v>
      </c>
      <c r="K116" s="11" t="s">
        <v>20</v>
      </c>
    </row>
    <row r="117" spans="1:11" ht="24.95" customHeight="1">
      <c r="A117" s="4">
        <f t="shared" si="1"/>
        <v>115</v>
      </c>
      <c r="B117" s="5" t="s">
        <v>12</v>
      </c>
      <c r="C117" s="13" t="s">
        <v>246</v>
      </c>
      <c r="D117" s="13" t="s">
        <v>14</v>
      </c>
      <c r="E117" s="13" t="s">
        <v>15</v>
      </c>
      <c r="F117" s="13" t="s">
        <v>247</v>
      </c>
      <c r="G117" s="13" t="s">
        <v>248</v>
      </c>
      <c r="H117" s="13" t="s">
        <v>249</v>
      </c>
      <c r="I117" s="9">
        <v>42677</v>
      </c>
      <c r="J117" s="11" t="s">
        <v>240</v>
      </c>
      <c r="K117" s="11" t="s">
        <v>20</v>
      </c>
    </row>
    <row r="118" spans="1:11" ht="24.95" customHeight="1">
      <c r="A118" s="4">
        <f t="shared" si="1"/>
        <v>116</v>
      </c>
      <c r="B118" s="5" t="s">
        <v>12</v>
      </c>
      <c r="C118" s="13" t="s">
        <v>250</v>
      </c>
      <c r="D118" s="13" t="s">
        <v>14</v>
      </c>
      <c r="E118" s="13" t="s">
        <v>15</v>
      </c>
      <c r="F118" s="13" t="s">
        <v>251</v>
      </c>
      <c r="G118" s="13" t="s">
        <v>252</v>
      </c>
      <c r="H118" s="13" t="s">
        <v>253</v>
      </c>
      <c r="I118" s="9">
        <v>42677</v>
      </c>
      <c r="J118" s="11" t="s">
        <v>81</v>
      </c>
      <c r="K118" s="11" t="s">
        <v>20</v>
      </c>
    </row>
    <row r="119" spans="1:11" ht="24.95" customHeight="1">
      <c r="A119" s="4">
        <f t="shared" si="1"/>
        <v>117</v>
      </c>
      <c r="B119" s="5" t="s">
        <v>12</v>
      </c>
      <c r="C119" s="13" t="s">
        <v>250</v>
      </c>
      <c r="D119" s="13" t="s">
        <v>14</v>
      </c>
      <c r="E119" s="13" t="s">
        <v>15</v>
      </c>
      <c r="F119" s="13" t="s">
        <v>251</v>
      </c>
      <c r="G119" s="13" t="s">
        <v>252</v>
      </c>
      <c r="H119" s="13" t="s">
        <v>253</v>
      </c>
      <c r="I119" s="9">
        <v>42679</v>
      </c>
      <c r="J119" s="11" t="s">
        <v>254</v>
      </c>
      <c r="K119" s="11" t="s">
        <v>26</v>
      </c>
    </row>
    <row r="120" spans="1:11" ht="24.95" customHeight="1">
      <c r="A120" s="4">
        <f t="shared" si="1"/>
        <v>118</v>
      </c>
      <c r="B120" s="5" t="s">
        <v>12</v>
      </c>
      <c r="C120" s="13" t="s">
        <v>255</v>
      </c>
      <c r="D120" s="13" t="s">
        <v>14</v>
      </c>
      <c r="E120" s="13" t="s">
        <v>15</v>
      </c>
      <c r="F120" s="23" t="s">
        <v>256</v>
      </c>
      <c r="G120" s="23" t="s">
        <v>257</v>
      </c>
      <c r="H120" s="13" t="s">
        <v>258</v>
      </c>
      <c r="I120" s="9">
        <v>42677</v>
      </c>
      <c r="J120" s="11" t="s">
        <v>216</v>
      </c>
      <c r="K120" s="11" t="s">
        <v>259</v>
      </c>
    </row>
    <row r="121" spans="1:11" ht="24.95" customHeight="1">
      <c r="A121" s="4">
        <f t="shared" si="1"/>
        <v>119</v>
      </c>
      <c r="B121" s="5" t="s">
        <v>12</v>
      </c>
      <c r="C121" s="13" t="s">
        <v>255</v>
      </c>
      <c r="D121" s="13" t="s">
        <v>14</v>
      </c>
      <c r="E121" s="13" t="s">
        <v>15</v>
      </c>
      <c r="F121" s="23" t="s">
        <v>256</v>
      </c>
      <c r="G121" s="23" t="s">
        <v>257</v>
      </c>
      <c r="H121" s="13" t="s">
        <v>258</v>
      </c>
      <c r="I121" s="9">
        <v>42679</v>
      </c>
      <c r="J121" s="11" t="s">
        <v>245</v>
      </c>
      <c r="K121" s="11" t="s">
        <v>20</v>
      </c>
    </row>
    <row r="122" spans="1:11" ht="24.95" customHeight="1">
      <c r="A122" s="4">
        <f t="shared" si="1"/>
        <v>120</v>
      </c>
      <c r="B122" s="5" t="s">
        <v>12</v>
      </c>
      <c r="C122" s="13" t="s">
        <v>260</v>
      </c>
      <c r="D122" s="13" t="s">
        <v>14</v>
      </c>
      <c r="E122" s="13" t="s">
        <v>15</v>
      </c>
      <c r="F122" s="13" t="s">
        <v>155</v>
      </c>
      <c r="G122" s="13" t="s">
        <v>261</v>
      </c>
      <c r="H122" s="13" t="s">
        <v>262</v>
      </c>
      <c r="I122" s="9">
        <v>42677</v>
      </c>
      <c r="J122" s="121" t="s">
        <v>58</v>
      </c>
      <c r="K122" s="11" t="s">
        <v>20</v>
      </c>
    </row>
    <row r="123" spans="1:11" ht="24.95" customHeight="1">
      <c r="A123" s="4">
        <f t="shared" si="1"/>
        <v>121</v>
      </c>
      <c r="B123" s="5" t="s">
        <v>12</v>
      </c>
      <c r="C123" s="13" t="s">
        <v>260</v>
      </c>
      <c r="D123" s="13" t="s">
        <v>14</v>
      </c>
      <c r="E123" s="13" t="s">
        <v>15</v>
      </c>
      <c r="F123" s="13" t="s">
        <v>155</v>
      </c>
      <c r="G123" s="13" t="s">
        <v>261</v>
      </c>
      <c r="H123" s="13" t="s">
        <v>262</v>
      </c>
      <c r="I123" s="9">
        <v>42678</v>
      </c>
      <c r="J123" s="14" t="s">
        <v>31</v>
      </c>
      <c r="K123" s="11" t="s">
        <v>20</v>
      </c>
    </row>
    <row r="124" spans="1:11" ht="24.95" customHeight="1">
      <c r="A124" s="4">
        <f t="shared" si="1"/>
        <v>122</v>
      </c>
      <c r="B124" s="5" t="s">
        <v>12</v>
      </c>
      <c r="C124" s="13" t="s">
        <v>260</v>
      </c>
      <c r="D124" s="13" t="s">
        <v>14</v>
      </c>
      <c r="E124" s="13" t="s">
        <v>15</v>
      </c>
      <c r="F124" s="13" t="s">
        <v>155</v>
      </c>
      <c r="G124" s="13" t="s">
        <v>261</v>
      </c>
      <c r="H124" s="13" t="s">
        <v>262</v>
      </c>
      <c r="I124" s="9">
        <v>42679</v>
      </c>
      <c r="J124" s="11" t="s">
        <v>54</v>
      </c>
      <c r="K124" s="11" t="s">
        <v>20</v>
      </c>
    </row>
    <row r="125" spans="1:11" ht="24.95" customHeight="1">
      <c r="A125" s="4">
        <f t="shared" si="1"/>
        <v>123</v>
      </c>
      <c r="B125" s="5" t="s">
        <v>12</v>
      </c>
      <c r="C125" s="13" t="s">
        <v>263</v>
      </c>
      <c r="D125" s="13" t="s">
        <v>14</v>
      </c>
      <c r="E125" s="13" t="s">
        <v>15</v>
      </c>
      <c r="F125" s="13" t="s">
        <v>155</v>
      </c>
      <c r="G125" s="13" t="s">
        <v>264</v>
      </c>
      <c r="H125" s="13" t="s">
        <v>265</v>
      </c>
      <c r="I125" s="9">
        <v>42677</v>
      </c>
      <c r="J125" s="11" t="s">
        <v>19</v>
      </c>
      <c r="K125" s="11" t="s">
        <v>20</v>
      </c>
    </row>
    <row r="126" spans="1:11" ht="24.95" customHeight="1">
      <c r="A126" s="4">
        <f t="shared" si="1"/>
        <v>124</v>
      </c>
      <c r="B126" s="5" t="s">
        <v>12</v>
      </c>
      <c r="C126" s="13" t="s">
        <v>266</v>
      </c>
      <c r="D126" s="13" t="s">
        <v>14</v>
      </c>
      <c r="E126" s="13" t="s">
        <v>15</v>
      </c>
      <c r="F126" s="13" t="s">
        <v>267</v>
      </c>
      <c r="G126" s="13" t="s">
        <v>268</v>
      </c>
      <c r="H126" s="13" t="s">
        <v>269</v>
      </c>
      <c r="I126" s="9">
        <v>42677</v>
      </c>
      <c r="J126" s="11" t="s">
        <v>58</v>
      </c>
      <c r="K126" s="11" t="s">
        <v>20</v>
      </c>
    </row>
    <row r="127" spans="1:11" ht="24.95" customHeight="1">
      <c r="A127" s="4">
        <f t="shared" si="1"/>
        <v>125</v>
      </c>
      <c r="B127" s="5" t="s">
        <v>12</v>
      </c>
      <c r="C127" s="13" t="s">
        <v>266</v>
      </c>
      <c r="D127" s="13" t="s">
        <v>14</v>
      </c>
      <c r="E127" s="13" t="s">
        <v>15</v>
      </c>
      <c r="F127" s="13" t="s">
        <v>267</v>
      </c>
      <c r="G127" s="13" t="s">
        <v>268</v>
      </c>
      <c r="H127" s="13" t="s">
        <v>269</v>
      </c>
      <c r="I127" s="9">
        <v>42678</v>
      </c>
      <c r="J127" s="14" t="s">
        <v>31</v>
      </c>
      <c r="K127" s="11" t="s">
        <v>20</v>
      </c>
    </row>
    <row r="128" spans="1:11" ht="24.95" customHeight="1">
      <c r="A128" s="4">
        <f t="shared" si="1"/>
        <v>126</v>
      </c>
      <c r="B128" s="5" t="s">
        <v>12</v>
      </c>
      <c r="C128" s="13" t="s">
        <v>266</v>
      </c>
      <c r="D128" s="13" t="s">
        <v>14</v>
      </c>
      <c r="E128" s="13" t="s">
        <v>15</v>
      </c>
      <c r="F128" s="13" t="s">
        <v>267</v>
      </c>
      <c r="G128" s="13" t="s">
        <v>268</v>
      </c>
      <c r="H128" s="13" t="s">
        <v>269</v>
      </c>
      <c r="I128" s="9">
        <v>42679</v>
      </c>
      <c r="J128" s="11" t="s">
        <v>54</v>
      </c>
      <c r="K128" s="11" t="s">
        <v>20</v>
      </c>
    </row>
    <row r="129" spans="1:11" ht="24.95" customHeight="1">
      <c r="A129" s="4">
        <f t="shared" si="1"/>
        <v>127</v>
      </c>
      <c r="B129" s="5" t="s">
        <v>12</v>
      </c>
      <c r="C129" s="13" t="s">
        <v>270</v>
      </c>
      <c r="D129" s="13" t="s">
        <v>14</v>
      </c>
      <c r="E129" s="13" t="s">
        <v>15</v>
      </c>
      <c r="F129" s="13" t="s">
        <v>271</v>
      </c>
      <c r="G129" s="13" t="s">
        <v>272</v>
      </c>
      <c r="H129" s="13" t="s">
        <v>273</v>
      </c>
      <c r="I129" s="9">
        <v>42677</v>
      </c>
      <c r="J129" s="11" t="s">
        <v>226</v>
      </c>
      <c r="K129" s="11" t="s">
        <v>20</v>
      </c>
    </row>
    <row r="130" spans="1:11" ht="24.95" customHeight="1">
      <c r="A130" s="4">
        <f t="shared" si="1"/>
        <v>128</v>
      </c>
      <c r="B130" s="5" t="s">
        <v>12</v>
      </c>
      <c r="C130" s="13" t="s">
        <v>270</v>
      </c>
      <c r="D130" s="13" t="s">
        <v>14</v>
      </c>
      <c r="E130" s="13" t="s">
        <v>15</v>
      </c>
      <c r="F130" s="13" t="s">
        <v>271</v>
      </c>
      <c r="G130" s="13" t="s">
        <v>272</v>
      </c>
      <c r="H130" s="13" t="s">
        <v>273</v>
      </c>
      <c r="I130" s="9">
        <v>42679</v>
      </c>
      <c r="J130" s="11" t="s">
        <v>54</v>
      </c>
      <c r="K130" s="11" t="s">
        <v>20</v>
      </c>
    </row>
    <row r="131" spans="1:11" ht="24.95" customHeight="1">
      <c r="A131" s="4">
        <f t="shared" si="1"/>
        <v>129</v>
      </c>
      <c r="B131" s="5" t="s">
        <v>12</v>
      </c>
      <c r="C131" s="13" t="s">
        <v>274</v>
      </c>
      <c r="D131" s="13" t="s">
        <v>14</v>
      </c>
      <c r="E131" s="13" t="s">
        <v>15</v>
      </c>
      <c r="F131" s="13" t="s">
        <v>267</v>
      </c>
      <c r="G131" s="13" t="s">
        <v>275</v>
      </c>
      <c r="H131" s="13" t="s">
        <v>276</v>
      </c>
      <c r="I131" s="9">
        <v>42677</v>
      </c>
      <c r="J131" s="11" t="s">
        <v>58</v>
      </c>
      <c r="K131" s="11" t="s">
        <v>20</v>
      </c>
    </row>
    <row r="132" spans="1:11" ht="24.95" customHeight="1">
      <c r="A132" s="4">
        <f t="shared" si="1"/>
        <v>130</v>
      </c>
      <c r="B132" s="5" t="s">
        <v>12</v>
      </c>
      <c r="C132" s="13" t="s">
        <v>274</v>
      </c>
      <c r="D132" s="13" t="s">
        <v>14</v>
      </c>
      <c r="E132" s="13" t="s">
        <v>15</v>
      </c>
      <c r="F132" s="13" t="s">
        <v>267</v>
      </c>
      <c r="G132" s="13" t="s">
        <v>275</v>
      </c>
      <c r="H132" s="13" t="s">
        <v>276</v>
      </c>
      <c r="I132" s="9">
        <v>42679</v>
      </c>
      <c r="J132" s="11" t="s">
        <v>54</v>
      </c>
      <c r="K132" s="11" t="s">
        <v>20</v>
      </c>
    </row>
    <row r="133" spans="1:11" ht="24.95" customHeight="1">
      <c r="A133" s="4">
        <f t="shared" si="1"/>
        <v>131</v>
      </c>
      <c r="B133" s="5" t="s">
        <v>12</v>
      </c>
      <c r="C133" s="13" t="s">
        <v>277</v>
      </c>
      <c r="D133" s="13" t="s">
        <v>14</v>
      </c>
      <c r="E133" s="13" t="s">
        <v>15</v>
      </c>
      <c r="F133" s="13" t="s">
        <v>155</v>
      </c>
      <c r="G133" s="13" t="s">
        <v>278</v>
      </c>
      <c r="H133" s="13" t="s">
        <v>279</v>
      </c>
      <c r="I133" s="9">
        <v>42677</v>
      </c>
      <c r="J133" s="11" t="s">
        <v>19</v>
      </c>
      <c r="K133" s="11" t="s">
        <v>20</v>
      </c>
    </row>
    <row r="134" spans="1:11" ht="24.95" customHeight="1">
      <c r="A134" s="4">
        <f t="shared" ref="A134:A197" si="2">A133+1</f>
        <v>132</v>
      </c>
      <c r="B134" s="5" t="s">
        <v>12</v>
      </c>
      <c r="C134" s="13" t="s">
        <v>280</v>
      </c>
      <c r="D134" s="13" t="s">
        <v>14</v>
      </c>
      <c r="E134" s="13" t="s">
        <v>15</v>
      </c>
      <c r="F134" s="13" t="s">
        <v>155</v>
      </c>
      <c r="G134" s="13" t="s">
        <v>281</v>
      </c>
      <c r="H134" s="13" t="s">
        <v>282</v>
      </c>
      <c r="I134" s="9">
        <v>42677</v>
      </c>
      <c r="J134" s="11" t="s">
        <v>283</v>
      </c>
      <c r="K134" s="11" t="s">
        <v>20</v>
      </c>
    </row>
    <row r="135" spans="1:11" ht="24.95" customHeight="1">
      <c r="A135" s="4">
        <f t="shared" si="2"/>
        <v>133</v>
      </c>
      <c r="B135" s="5" t="s">
        <v>12</v>
      </c>
      <c r="C135" s="13" t="s">
        <v>280</v>
      </c>
      <c r="D135" s="13" t="s">
        <v>14</v>
      </c>
      <c r="E135" s="13" t="s">
        <v>15</v>
      </c>
      <c r="F135" s="13" t="s">
        <v>155</v>
      </c>
      <c r="G135" s="13" t="s">
        <v>281</v>
      </c>
      <c r="H135" s="13" t="s">
        <v>282</v>
      </c>
      <c r="I135" s="9">
        <v>42679</v>
      </c>
      <c r="J135" s="14" t="s">
        <v>25</v>
      </c>
      <c r="K135" s="11" t="s">
        <v>20</v>
      </c>
    </row>
    <row r="136" spans="1:11" ht="24.95" customHeight="1">
      <c r="A136" s="4">
        <f t="shared" si="2"/>
        <v>134</v>
      </c>
      <c r="B136" s="5" t="s">
        <v>12</v>
      </c>
      <c r="C136" s="13" t="s">
        <v>284</v>
      </c>
      <c r="D136" s="13" t="s">
        <v>14</v>
      </c>
      <c r="E136" s="13" t="s">
        <v>15</v>
      </c>
      <c r="F136" s="13" t="s">
        <v>155</v>
      </c>
      <c r="G136" s="13" t="s">
        <v>285</v>
      </c>
      <c r="H136" s="13" t="s">
        <v>286</v>
      </c>
      <c r="I136" s="9">
        <v>42677</v>
      </c>
      <c r="J136" s="11" t="s">
        <v>58</v>
      </c>
      <c r="K136" s="11" t="s">
        <v>20</v>
      </c>
    </row>
    <row r="137" spans="1:11" ht="24.95" customHeight="1">
      <c r="A137" s="4">
        <f t="shared" si="2"/>
        <v>135</v>
      </c>
      <c r="B137" s="5" t="s">
        <v>12</v>
      </c>
      <c r="C137" s="13" t="s">
        <v>284</v>
      </c>
      <c r="D137" s="13" t="s">
        <v>14</v>
      </c>
      <c r="E137" s="13" t="s">
        <v>15</v>
      </c>
      <c r="F137" s="13" t="s">
        <v>155</v>
      </c>
      <c r="G137" s="13" t="s">
        <v>285</v>
      </c>
      <c r="H137" s="13" t="s">
        <v>286</v>
      </c>
      <c r="I137" s="9">
        <v>42679</v>
      </c>
      <c r="J137" s="11" t="s">
        <v>54</v>
      </c>
      <c r="K137" s="11" t="s">
        <v>20</v>
      </c>
    </row>
    <row r="138" spans="1:11" ht="24.95" customHeight="1">
      <c r="A138" s="4">
        <f t="shared" si="2"/>
        <v>136</v>
      </c>
      <c r="B138" s="5" t="s">
        <v>12</v>
      </c>
      <c r="C138" s="13" t="s">
        <v>287</v>
      </c>
      <c r="D138" s="13" t="s">
        <v>14</v>
      </c>
      <c r="E138" s="13" t="s">
        <v>15</v>
      </c>
      <c r="F138" s="13" t="s">
        <v>155</v>
      </c>
      <c r="G138" s="5" t="s">
        <v>188</v>
      </c>
      <c r="H138" s="13" t="s">
        <v>288</v>
      </c>
      <c r="I138" s="9">
        <v>42677</v>
      </c>
      <c r="J138" s="11" t="s">
        <v>19</v>
      </c>
      <c r="K138" s="11" t="s">
        <v>20</v>
      </c>
    </row>
    <row r="139" spans="1:11" ht="24.95" customHeight="1">
      <c r="A139" s="4">
        <f t="shared" si="2"/>
        <v>137</v>
      </c>
      <c r="B139" s="5" t="s">
        <v>12</v>
      </c>
      <c r="C139" s="13" t="s">
        <v>289</v>
      </c>
      <c r="D139" s="13" t="s">
        <v>14</v>
      </c>
      <c r="E139" s="13" t="s">
        <v>15</v>
      </c>
      <c r="F139" s="13" t="s">
        <v>155</v>
      </c>
      <c r="G139" s="13" t="s">
        <v>290</v>
      </c>
      <c r="H139" s="13" t="s">
        <v>291</v>
      </c>
      <c r="I139" s="9">
        <v>42677</v>
      </c>
      <c r="J139" s="11" t="s">
        <v>19</v>
      </c>
      <c r="K139" s="11" t="s">
        <v>20</v>
      </c>
    </row>
    <row r="140" spans="1:11" ht="24.95" customHeight="1">
      <c r="A140" s="4">
        <f t="shared" si="2"/>
        <v>138</v>
      </c>
      <c r="B140" s="5" t="s">
        <v>12</v>
      </c>
      <c r="C140" s="13" t="s">
        <v>289</v>
      </c>
      <c r="D140" s="13" t="s">
        <v>14</v>
      </c>
      <c r="E140" s="13" t="s">
        <v>15</v>
      </c>
      <c r="F140" s="13" t="s">
        <v>155</v>
      </c>
      <c r="G140" s="13" t="s">
        <v>290</v>
      </c>
      <c r="H140" s="13" t="s">
        <v>291</v>
      </c>
      <c r="I140" s="9">
        <v>42679</v>
      </c>
      <c r="J140" s="14" t="s">
        <v>81</v>
      </c>
      <c r="K140" s="11" t="s">
        <v>20</v>
      </c>
    </row>
    <row r="141" spans="1:11" ht="24.95" customHeight="1">
      <c r="A141" s="4">
        <f t="shared" si="2"/>
        <v>139</v>
      </c>
      <c r="B141" s="5" t="s">
        <v>12</v>
      </c>
      <c r="C141" s="13" t="s">
        <v>292</v>
      </c>
      <c r="D141" s="13" t="s">
        <v>14</v>
      </c>
      <c r="E141" s="13" t="s">
        <v>15</v>
      </c>
      <c r="F141" s="13" t="s">
        <v>155</v>
      </c>
      <c r="G141" s="13" t="s">
        <v>293</v>
      </c>
      <c r="H141" s="13" t="s">
        <v>294</v>
      </c>
      <c r="I141" s="9">
        <v>42677</v>
      </c>
      <c r="J141" s="11" t="s">
        <v>58</v>
      </c>
      <c r="K141" s="11" t="s">
        <v>20</v>
      </c>
    </row>
    <row r="142" spans="1:11" ht="24.95" customHeight="1">
      <c r="A142" s="4">
        <f t="shared" si="2"/>
        <v>140</v>
      </c>
      <c r="B142" s="5" t="s">
        <v>12</v>
      </c>
      <c r="C142" s="13" t="s">
        <v>292</v>
      </c>
      <c r="D142" s="13" t="s">
        <v>14</v>
      </c>
      <c r="E142" s="13" t="s">
        <v>15</v>
      </c>
      <c r="F142" s="13" t="s">
        <v>155</v>
      </c>
      <c r="G142" s="13" t="s">
        <v>293</v>
      </c>
      <c r="H142" s="13" t="s">
        <v>294</v>
      </c>
      <c r="I142" s="9">
        <v>42679</v>
      </c>
      <c r="J142" s="11" t="s">
        <v>54</v>
      </c>
      <c r="K142" s="11" t="s">
        <v>20</v>
      </c>
    </row>
    <row r="143" spans="1:11" ht="24.95" customHeight="1">
      <c r="A143" s="4">
        <f t="shared" si="2"/>
        <v>141</v>
      </c>
      <c r="B143" s="5" t="s">
        <v>12</v>
      </c>
      <c r="C143" s="22" t="s">
        <v>295</v>
      </c>
      <c r="D143" s="5" t="s">
        <v>296</v>
      </c>
      <c r="E143" s="5" t="s">
        <v>15</v>
      </c>
      <c r="F143" s="5" t="s">
        <v>297</v>
      </c>
      <c r="G143" s="5" t="s">
        <v>298</v>
      </c>
      <c r="H143" s="5" t="s">
        <v>299</v>
      </c>
      <c r="I143" s="9">
        <v>42677</v>
      </c>
      <c r="J143" s="10" t="s">
        <v>300</v>
      </c>
      <c r="K143" s="10" t="s">
        <v>20</v>
      </c>
    </row>
    <row r="144" spans="1:11" ht="24.95" customHeight="1">
      <c r="A144" s="4">
        <f t="shared" si="2"/>
        <v>142</v>
      </c>
      <c r="B144" s="5" t="s">
        <v>12</v>
      </c>
      <c r="C144" s="22" t="s">
        <v>295</v>
      </c>
      <c r="D144" s="5" t="s">
        <v>296</v>
      </c>
      <c r="E144" s="5" t="s">
        <v>15</v>
      </c>
      <c r="F144" s="5" t="s">
        <v>297</v>
      </c>
      <c r="G144" s="5" t="s">
        <v>298</v>
      </c>
      <c r="H144" s="5" t="s">
        <v>299</v>
      </c>
      <c r="I144" s="9">
        <v>42679</v>
      </c>
      <c r="J144" s="10" t="s">
        <v>301</v>
      </c>
      <c r="K144" s="10" t="s">
        <v>20</v>
      </c>
    </row>
    <row r="145" spans="1:11" ht="24.95" customHeight="1">
      <c r="A145" s="4">
        <f t="shared" si="2"/>
        <v>143</v>
      </c>
      <c r="B145" s="5" t="s">
        <v>12</v>
      </c>
      <c r="C145" s="22" t="s">
        <v>302</v>
      </c>
      <c r="D145" s="5" t="s">
        <v>296</v>
      </c>
      <c r="E145" s="5" t="s">
        <v>15</v>
      </c>
      <c r="F145" s="5" t="s">
        <v>297</v>
      </c>
      <c r="G145" s="5" t="s">
        <v>303</v>
      </c>
      <c r="H145" s="5" t="s">
        <v>304</v>
      </c>
      <c r="I145" s="9">
        <v>42677</v>
      </c>
      <c r="J145" s="11" t="s">
        <v>305</v>
      </c>
      <c r="K145" s="10" t="s">
        <v>20</v>
      </c>
    </row>
    <row r="146" spans="1:11" ht="24.95" customHeight="1">
      <c r="A146" s="4">
        <f t="shared" si="2"/>
        <v>144</v>
      </c>
      <c r="B146" s="5" t="s">
        <v>12</v>
      </c>
      <c r="C146" s="22" t="s">
        <v>302</v>
      </c>
      <c r="D146" s="5" t="s">
        <v>296</v>
      </c>
      <c r="E146" s="5" t="s">
        <v>15</v>
      </c>
      <c r="F146" s="5" t="s">
        <v>297</v>
      </c>
      <c r="G146" s="5" t="s">
        <v>303</v>
      </c>
      <c r="H146" s="5" t="s">
        <v>304</v>
      </c>
      <c r="I146" s="9">
        <v>42679</v>
      </c>
      <c r="J146" s="11" t="s">
        <v>306</v>
      </c>
      <c r="K146" s="10" t="s">
        <v>20</v>
      </c>
    </row>
    <row r="147" spans="1:11" ht="24.95" customHeight="1">
      <c r="A147" s="4">
        <f t="shared" si="2"/>
        <v>145</v>
      </c>
      <c r="B147" s="5" t="s">
        <v>12</v>
      </c>
      <c r="C147" s="22" t="s">
        <v>307</v>
      </c>
      <c r="D147" s="5" t="s">
        <v>296</v>
      </c>
      <c r="E147" s="5" t="s">
        <v>15</v>
      </c>
      <c r="F147" s="5" t="s">
        <v>297</v>
      </c>
      <c r="G147" s="5" t="s">
        <v>308</v>
      </c>
      <c r="H147" s="5" t="s">
        <v>309</v>
      </c>
      <c r="I147" s="9">
        <v>42677</v>
      </c>
      <c r="J147" s="11" t="s">
        <v>305</v>
      </c>
      <c r="K147" s="10" t="s">
        <v>20</v>
      </c>
    </row>
    <row r="148" spans="1:11" ht="24.95" customHeight="1">
      <c r="A148" s="4">
        <f t="shared" si="2"/>
        <v>146</v>
      </c>
      <c r="B148" s="5"/>
      <c r="C148" s="22" t="s">
        <v>307</v>
      </c>
      <c r="D148" s="5" t="s">
        <v>296</v>
      </c>
      <c r="E148" s="5" t="s">
        <v>15</v>
      </c>
      <c r="F148" s="5" t="s">
        <v>297</v>
      </c>
      <c r="G148" s="5" t="s">
        <v>308</v>
      </c>
      <c r="H148" s="5" t="s">
        <v>309</v>
      </c>
      <c r="I148" s="9">
        <v>42679</v>
      </c>
      <c r="J148" s="11" t="s">
        <v>306</v>
      </c>
      <c r="K148" s="10" t="s">
        <v>20</v>
      </c>
    </row>
    <row r="149" spans="1:11" ht="24.95" customHeight="1">
      <c r="A149" s="4">
        <f t="shared" si="2"/>
        <v>147</v>
      </c>
      <c r="B149" s="5" t="s">
        <v>12</v>
      </c>
      <c r="C149" s="22" t="s">
        <v>310</v>
      </c>
      <c r="D149" s="5" t="s">
        <v>296</v>
      </c>
      <c r="E149" s="5" t="s">
        <v>15</v>
      </c>
      <c r="F149" s="5" t="s">
        <v>297</v>
      </c>
      <c r="G149" s="5" t="s">
        <v>311</v>
      </c>
      <c r="H149" s="5" t="s">
        <v>312</v>
      </c>
      <c r="I149" s="9">
        <v>42677</v>
      </c>
      <c r="J149" s="10" t="s">
        <v>313</v>
      </c>
      <c r="K149" s="10" t="s">
        <v>20</v>
      </c>
    </row>
    <row r="150" spans="1:11" ht="24.95" customHeight="1">
      <c r="A150" s="4">
        <f t="shared" si="2"/>
        <v>148</v>
      </c>
      <c r="B150" s="5" t="s">
        <v>12</v>
      </c>
      <c r="C150" s="22" t="s">
        <v>314</v>
      </c>
      <c r="D150" s="5" t="s">
        <v>296</v>
      </c>
      <c r="E150" s="5" t="s">
        <v>15</v>
      </c>
      <c r="F150" s="5" t="s">
        <v>297</v>
      </c>
      <c r="G150" s="5" t="s">
        <v>315</v>
      </c>
      <c r="H150" s="5" t="s">
        <v>316</v>
      </c>
      <c r="I150" s="9">
        <v>42677</v>
      </c>
      <c r="J150" s="10" t="s">
        <v>317</v>
      </c>
      <c r="K150" s="11" t="s">
        <v>20</v>
      </c>
    </row>
    <row r="151" spans="1:11" ht="24.95" customHeight="1">
      <c r="A151" s="4">
        <f t="shared" si="2"/>
        <v>149</v>
      </c>
      <c r="B151" s="5"/>
      <c r="C151" s="22" t="s">
        <v>314</v>
      </c>
      <c r="D151" s="5" t="s">
        <v>296</v>
      </c>
      <c r="E151" s="5" t="s">
        <v>15</v>
      </c>
      <c r="F151" s="5" t="s">
        <v>297</v>
      </c>
      <c r="G151" s="5" t="s">
        <v>315</v>
      </c>
      <c r="H151" s="5" t="s">
        <v>316</v>
      </c>
      <c r="I151" s="9">
        <v>42679</v>
      </c>
      <c r="J151" s="10" t="s">
        <v>318</v>
      </c>
      <c r="K151" s="11" t="s">
        <v>20</v>
      </c>
    </row>
    <row r="152" spans="1:11" ht="24.95" customHeight="1">
      <c r="A152" s="4">
        <f t="shared" si="2"/>
        <v>150</v>
      </c>
      <c r="B152" s="5" t="s">
        <v>12</v>
      </c>
      <c r="C152" s="22" t="s">
        <v>319</v>
      </c>
      <c r="D152" s="5" t="s">
        <v>296</v>
      </c>
      <c r="E152" s="5" t="s">
        <v>15</v>
      </c>
      <c r="F152" s="5" t="s">
        <v>297</v>
      </c>
      <c r="G152" s="5" t="s">
        <v>320</v>
      </c>
      <c r="H152" s="5" t="s">
        <v>321</v>
      </c>
      <c r="I152" s="9">
        <v>42677</v>
      </c>
      <c r="J152" s="11" t="s">
        <v>322</v>
      </c>
      <c r="K152" s="11" t="s">
        <v>20</v>
      </c>
    </row>
    <row r="153" spans="1:11" ht="24.95" customHeight="1">
      <c r="A153" s="4">
        <f t="shared" si="2"/>
        <v>151</v>
      </c>
      <c r="B153" s="5"/>
      <c r="C153" s="22" t="s">
        <v>319</v>
      </c>
      <c r="D153" s="5" t="s">
        <v>296</v>
      </c>
      <c r="E153" s="5" t="s">
        <v>15</v>
      </c>
      <c r="F153" s="5" t="s">
        <v>297</v>
      </c>
      <c r="G153" s="5" t="s">
        <v>320</v>
      </c>
      <c r="H153" s="5" t="s">
        <v>321</v>
      </c>
      <c r="I153" s="9">
        <v>42679</v>
      </c>
      <c r="J153" s="11" t="s">
        <v>323</v>
      </c>
      <c r="K153" s="11" t="s">
        <v>20</v>
      </c>
    </row>
    <row r="154" spans="1:11" ht="24.95" customHeight="1">
      <c r="A154" s="4">
        <f t="shared" si="2"/>
        <v>152</v>
      </c>
      <c r="B154" s="5" t="s">
        <v>12</v>
      </c>
      <c r="C154" s="22" t="s">
        <v>324</v>
      </c>
      <c r="D154" s="5" t="s">
        <v>296</v>
      </c>
      <c r="E154" s="5" t="s">
        <v>15</v>
      </c>
      <c r="F154" s="5" t="s">
        <v>297</v>
      </c>
      <c r="G154" s="5" t="s">
        <v>325</v>
      </c>
      <c r="H154" s="5" t="s">
        <v>326</v>
      </c>
      <c r="I154" s="9">
        <v>42677</v>
      </c>
      <c r="J154" s="11" t="s">
        <v>327</v>
      </c>
      <c r="K154" s="11" t="s">
        <v>20</v>
      </c>
    </row>
    <row r="155" spans="1:11" ht="24.95" customHeight="1">
      <c r="A155" s="4">
        <f t="shared" si="2"/>
        <v>153</v>
      </c>
      <c r="B155" s="5"/>
      <c r="C155" s="22" t="s">
        <v>324</v>
      </c>
      <c r="D155" s="5" t="s">
        <v>296</v>
      </c>
      <c r="E155" s="5" t="s">
        <v>15</v>
      </c>
      <c r="F155" s="5" t="s">
        <v>297</v>
      </c>
      <c r="G155" s="5" t="s">
        <v>325</v>
      </c>
      <c r="H155" s="5" t="s">
        <v>326</v>
      </c>
      <c r="I155" s="9">
        <v>42679</v>
      </c>
      <c r="J155" s="11" t="s">
        <v>328</v>
      </c>
      <c r="K155" s="11" t="s">
        <v>20</v>
      </c>
    </row>
    <row r="156" spans="1:11" ht="24.95" customHeight="1">
      <c r="A156" s="4">
        <f t="shared" si="2"/>
        <v>154</v>
      </c>
      <c r="B156" s="5" t="s">
        <v>12</v>
      </c>
      <c r="C156" s="22" t="s">
        <v>329</v>
      </c>
      <c r="D156" s="5" t="s">
        <v>296</v>
      </c>
      <c r="E156" s="5" t="s">
        <v>15</v>
      </c>
      <c r="F156" s="5" t="s">
        <v>297</v>
      </c>
      <c r="G156" s="5" t="s">
        <v>330</v>
      </c>
      <c r="H156" s="5" t="s">
        <v>331</v>
      </c>
      <c r="I156" s="9">
        <v>42677</v>
      </c>
      <c r="J156" s="11" t="s">
        <v>332</v>
      </c>
      <c r="K156" s="11" t="s">
        <v>20</v>
      </c>
    </row>
    <row r="157" spans="1:11" ht="24.95" customHeight="1">
      <c r="A157" s="4">
        <f t="shared" si="2"/>
        <v>155</v>
      </c>
      <c r="B157" s="5"/>
      <c r="C157" s="22" t="s">
        <v>329</v>
      </c>
      <c r="D157" s="5" t="s">
        <v>296</v>
      </c>
      <c r="E157" s="5" t="s">
        <v>15</v>
      </c>
      <c r="F157" s="5" t="s">
        <v>297</v>
      </c>
      <c r="G157" s="5" t="s">
        <v>330</v>
      </c>
      <c r="H157" s="5" t="s">
        <v>331</v>
      </c>
      <c r="I157" s="9">
        <v>42679</v>
      </c>
      <c r="J157" s="11" t="s">
        <v>306</v>
      </c>
      <c r="K157" s="10" t="s">
        <v>20</v>
      </c>
    </row>
    <row r="158" spans="1:11" ht="24.95" customHeight="1">
      <c r="A158" s="4">
        <f t="shared" si="2"/>
        <v>156</v>
      </c>
      <c r="B158" s="5" t="s">
        <v>12</v>
      </c>
      <c r="C158" s="22" t="s">
        <v>333</v>
      </c>
      <c r="D158" s="5" t="s">
        <v>296</v>
      </c>
      <c r="E158" s="5" t="s">
        <v>15</v>
      </c>
      <c r="F158" s="5" t="s">
        <v>297</v>
      </c>
      <c r="G158" s="22" t="s">
        <v>334</v>
      </c>
      <c r="H158" s="24" t="s">
        <v>335</v>
      </c>
      <c r="I158" s="9">
        <v>42677</v>
      </c>
      <c r="J158" s="11" t="s">
        <v>336</v>
      </c>
      <c r="K158" s="11" t="s">
        <v>337</v>
      </c>
    </row>
    <row r="159" spans="1:11" ht="24.95" customHeight="1">
      <c r="A159" s="4">
        <f t="shared" si="2"/>
        <v>157</v>
      </c>
      <c r="B159" s="5" t="s">
        <v>12</v>
      </c>
      <c r="C159" s="22" t="s">
        <v>338</v>
      </c>
      <c r="D159" s="5" t="s">
        <v>296</v>
      </c>
      <c r="E159" s="5" t="s">
        <v>15</v>
      </c>
      <c r="F159" s="5" t="s">
        <v>297</v>
      </c>
      <c r="G159" s="5" t="s">
        <v>339</v>
      </c>
      <c r="H159" s="5" t="s">
        <v>340</v>
      </c>
      <c r="I159" s="9">
        <v>42677</v>
      </c>
      <c r="J159" s="11" t="s">
        <v>341</v>
      </c>
      <c r="K159" s="11" t="s">
        <v>20</v>
      </c>
    </row>
    <row r="160" spans="1:11" ht="24.95" customHeight="1">
      <c r="A160" s="4">
        <f t="shared" si="2"/>
        <v>158</v>
      </c>
      <c r="B160" s="5"/>
      <c r="C160" s="22" t="s">
        <v>338</v>
      </c>
      <c r="D160" s="5" t="s">
        <v>296</v>
      </c>
      <c r="E160" s="5" t="s">
        <v>15</v>
      </c>
      <c r="F160" s="5" t="s">
        <v>297</v>
      </c>
      <c r="G160" s="5" t="s">
        <v>339</v>
      </c>
      <c r="H160" s="5" t="s">
        <v>340</v>
      </c>
      <c r="I160" s="9">
        <v>42679</v>
      </c>
      <c r="J160" s="11" t="s">
        <v>306</v>
      </c>
      <c r="K160" s="11" t="s">
        <v>20</v>
      </c>
    </row>
    <row r="161" spans="1:11" ht="24.95" customHeight="1">
      <c r="A161" s="4">
        <f t="shared" si="2"/>
        <v>159</v>
      </c>
      <c r="B161" s="5" t="s">
        <v>12</v>
      </c>
      <c r="C161" s="22" t="s">
        <v>342</v>
      </c>
      <c r="D161" s="5" t="s">
        <v>296</v>
      </c>
      <c r="E161" s="5" t="s">
        <v>15</v>
      </c>
      <c r="F161" s="5" t="s">
        <v>297</v>
      </c>
      <c r="G161" s="5" t="s">
        <v>343</v>
      </c>
      <c r="H161" s="5" t="s">
        <v>344</v>
      </c>
      <c r="I161" s="9">
        <v>42677</v>
      </c>
      <c r="J161" s="11" t="s">
        <v>345</v>
      </c>
      <c r="K161" s="11" t="s">
        <v>20</v>
      </c>
    </row>
    <row r="162" spans="1:11" ht="24.95" customHeight="1">
      <c r="A162" s="4">
        <f t="shared" si="2"/>
        <v>160</v>
      </c>
      <c r="B162" s="5"/>
      <c r="C162" s="22" t="s">
        <v>342</v>
      </c>
      <c r="D162" s="5" t="s">
        <v>296</v>
      </c>
      <c r="E162" s="5" t="s">
        <v>15</v>
      </c>
      <c r="F162" s="5" t="s">
        <v>297</v>
      </c>
      <c r="G162" s="5" t="s">
        <v>343</v>
      </c>
      <c r="H162" s="5" t="s">
        <v>344</v>
      </c>
      <c r="I162" s="9">
        <v>42679</v>
      </c>
      <c r="J162" s="11" t="s">
        <v>346</v>
      </c>
      <c r="K162" s="11" t="s">
        <v>20</v>
      </c>
    </row>
    <row r="163" spans="1:11" ht="24.95" customHeight="1">
      <c r="A163" s="4">
        <f t="shared" si="2"/>
        <v>161</v>
      </c>
      <c r="B163" s="5" t="s">
        <v>12</v>
      </c>
      <c r="C163" s="22" t="s">
        <v>347</v>
      </c>
      <c r="D163" s="5" t="s">
        <v>296</v>
      </c>
      <c r="E163" s="5" t="s">
        <v>15</v>
      </c>
      <c r="F163" s="5" t="s">
        <v>297</v>
      </c>
      <c r="G163" s="5" t="s">
        <v>348</v>
      </c>
      <c r="H163" s="5" t="s">
        <v>349</v>
      </c>
      <c r="I163" s="9">
        <v>42677</v>
      </c>
      <c r="J163" s="11" t="s">
        <v>345</v>
      </c>
      <c r="K163" s="11" t="s">
        <v>20</v>
      </c>
    </row>
    <row r="164" spans="1:11" ht="24.95" customHeight="1">
      <c r="A164" s="4">
        <f t="shared" si="2"/>
        <v>162</v>
      </c>
      <c r="B164" s="5"/>
      <c r="C164" s="22" t="s">
        <v>347</v>
      </c>
      <c r="D164" s="5" t="s">
        <v>296</v>
      </c>
      <c r="E164" s="5" t="s">
        <v>15</v>
      </c>
      <c r="F164" s="5" t="s">
        <v>297</v>
      </c>
      <c r="G164" s="5" t="s">
        <v>348</v>
      </c>
      <c r="H164" s="5" t="s">
        <v>349</v>
      </c>
      <c r="I164" s="9">
        <v>42678</v>
      </c>
      <c r="J164" s="11" t="s">
        <v>350</v>
      </c>
      <c r="K164" s="11" t="s">
        <v>20</v>
      </c>
    </row>
    <row r="165" spans="1:11" ht="24.95" customHeight="1">
      <c r="A165" s="4">
        <f t="shared" si="2"/>
        <v>163</v>
      </c>
      <c r="B165" s="5"/>
      <c r="C165" s="22" t="s">
        <v>347</v>
      </c>
      <c r="D165" s="5" t="s">
        <v>296</v>
      </c>
      <c r="E165" s="5" t="s">
        <v>15</v>
      </c>
      <c r="F165" s="5" t="s">
        <v>297</v>
      </c>
      <c r="G165" s="5" t="s">
        <v>348</v>
      </c>
      <c r="H165" s="5" t="s">
        <v>349</v>
      </c>
      <c r="I165" s="9">
        <v>42679</v>
      </c>
      <c r="J165" s="11" t="s">
        <v>306</v>
      </c>
      <c r="K165" s="10" t="s">
        <v>20</v>
      </c>
    </row>
    <row r="166" spans="1:11" ht="24.95" customHeight="1">
      <c r="A166" s="4">
        <f t="shared" si="2"/>
        <v>164</v>
      </c>
      <c r="B166" s="5" t="s">
        <v>12</v>
      </c>
      <c r="C166" s="22" t="s">
        <v>351</v>
      </c>
      <c r="D166" s="5" t="s">
        <v>296</v>
      </c>
      <c r="E166" s="5" t="s">
        <v>15</v>
      </c>
      <c r="F166" s="5" t="s">
        <v>297</v>
      </c>
      <c r="G166" s="5" t="s">
        <v>352</v>
      </c>
      <c r="H166" s="5" t="s">
        <v>321</v>
      </c>
      <c r="I166" s="9">
        <v>42677</v>
      </c>
      <c r="J166" s="11" t="s">
        <v>353</v>
      </c>
      <c r="K166" s="10" t="s">
        <v>20</v>
      </c>
    </row>
    <row r="167" spans="1:11" ht="24.95" customHeight="1">
      <c r="A167" s="4">
        <f t="shared" si="2"/>
        <v>165</v>
      </c>
      <c r="B167" s="5" t="s">
        <v>12</v>
      </c>
      <c r="C167" s="22" t="s">
        <v>354</v>
      </c>
      <c r="D167" s="5" t="s">
        <v>296</v>
      </c>
      <c r="E167" s="5" t="s">
        <v>15</v>
      </c>
      <c r="F167" s="5" t="s">
        <v>355</v>
      </c>
      <c r="G167" s="5" t="s">
        <v>356</v>
      </c>
      <c r="H167" s="5" t="s">
        <v>357</v>
      </c>
      <c r="I167" s="9">
        <v>42677</v>
      </c>
      <c r="J167" s="11" t="s">
        <v>358</v>
      </c>
      <c r="K167" s="10" t="s">
        <v>20</v>
      </c>
    </row>
    <row r="168" spans="1:11" ht="24.95" customHeight="1">
      <c r="A168" s="4">
        <f t="shared" si="2"/>
        <v>166</v>
      </c>
      <c r="B168" s="5"/>
      <c r="C168" s="22" t="s">
        <v>354</v>
      </c>
      <c r="D168" s="5" t="s">
        <v>296</v>
      </c>
      <c r="E168" s="5" t="s">
        <v>15</v>
      </c>
      <c r="F168" s="5" t="s">
        <v>355</v>
      </c>
      <c r="G168" s="5" t="s">
        <v>356</v>
      </c>
      <c r="H168" s="5" t="s">
        <v>357</v>
      </c>
      <c r="I168" s="9">
        <v>42678</v>
      </c>
      <c r="J168" s="11" t="s">
        <v>350</v>
      </c>
      <c r="K168" s="10" t="s">
        <v>20</v>
      </c>
    </row>
    <row r="169" spans="1:11" ht="24.95" customHeight="1">
      <c r="A169" s="4">
        <f t="shared" si="2"/>
        <v>167</v>
      </c>
      <c r="B169" s="5"/>
      <c r="C169" s="22" t="s">
        <v>354</v>
      </c>
      <c r="D169" s="5" t="s">
        <v>296</v>
      </c>
      <c r="E169" s="5" t="s">
        <v>15</v>
      </c>
      <c r="F169" s="5" t="s">
        <v>355</v>
      </c>
      <c r="G169" s="5" t="s">
        <v>356</v>
      </c>
      <c r="H169" s="5" t="s">
        <v>357</v>
      </c>
      <c r="I169" s="9">
        <v>42679</v>
      </c>
      <c r="J169" s="11" t="s">
        <v>306</v>
      </c>
      <c r="K169" s="10" t="s">
        <v>20</v>
      </c>
    </row>
    <row r="170" spans="1:11" ht="24.95" customHeight="1">
      <c r="A170" s="4">
        <f t="shared" si="2"/>
        <v>168</v>
      </c>
      <c r="B170" s="5" t="s">
        <v>12</v>
      </c>
      <c r="C170" s="22" t="s">
        <v>359</v>
      </c>
      <c r="D170" s="5" t="s">
        <v>296</v>
      </c>
      <c r="E170" s="5" t="s">
        <v>15</v>
      </c>
      <c r="F170" s="5" t="s">
        <v>355</v>
      </c>
      <c r="G170" s="5" t="s">
        <v>360</v>
      </c>
      <c r="H170" s="5" t="s">
        <v>361</v>
      </c>
      <c r="I170" s="9">
        <v>42677</v>
      </c>
      <c r="J170" s="11" t="s">
        <v>346</v>
      </c>
      <c r="K170" s="11" t="s">
        <v>20</v>
      </c>
    </row>
    <row r="171" spans="1:11" ht="24.95" customHeight="1">
      <c r="A171" s="4">
        <f t="shared" si="2"/>
        <v>169</v>
      </c>
      <c r="B171" s="5" t="s">
        <v>12</v>
      </c>
      <c r="C171" s="22" t="s">
        <v>362</v>
      </c>
      <c r="D171" s="5" t="s">
        <v>296</v>
      </c>
      <c r="E171" s="5" t="s">
        <v>15</v>
      </c>
      <c r="F171" s="5" t="s">
        <v>363</v>
      </c>
      <c r="G171" s="5" t="s">
        <v>364</v>
      </c>
      <c r="H171" s="5" t="s">
        <v>365</v>
      </c>
      <c r="I171" s="9">
        <v>42677</v>
      </c>
      <c r="J171" s="11" t="s">
        <v>366</v>
      </c>
      <c r="K171" s="11" t="s">
        <v>20</v>
      </c>
    </row>
    <row r="172" spans="1:11" ht="24.95" customHeight="1">
      <c r="A172" s="4">
        <f t="shared" si="2"/>
        <v>170</v>
      </c>
      <c r="B172" s="5"/>
      <c r="C172" s="22" t="s">
        <v>362</v>
      </c>
      <c r="D172" s="5" t="s">
        <v>296</v>
      </c>
      <c r="E172" s="5" t="s">
        <v>15</v>
      </c>
      <c r="F172" s="5" t="s">
        <v>363</v>
      </c>
      <c r="G172" s="5" t="s">
        <v>364</v>
      </c>
      <c r="H172" s="5" t="s">
        <v>365</v>
      </c>
      <c r="I172" s="9">
        <v>42678</v>
      </c>
      <c r="J172" s="11" t="s">
        <v>350</v>
      </c>
      <c r="K172" s="11" t="s">
        <v>20</v>
      </c>
    </row>
    <row r="173" spans="1:11" ht="24.95" customHeight="1">
      <c r="A173" s="4">
        <f t="shared" si="2"/>
        <v>171</v>
      </c>
      <c r="B173" s="5"/>
      <c r="C173" s="22" t="s">
        <v>362</v>
      </c>
      <c r="D173" s="5" t="s">
        <v>296</v>
      </c>
      <c r="E173" s="5" t="s">
        <v>15</v>
      </c>
      <c r="F173" s="5" t="s">
        <v>363</v>
      </c>
      <c r="G173" s="5" t="s">
        <v>364</v>
      </c>
      <c r="H173" s="5" t="s">
        <v>365</v>
      </c>
      <c r="I173" s="9">
        <v>42679</v>
      </c>
      <c r="J173" s="11" t="s">
        <v>306</v>
      </c>
      <c r="K173" s="11" t="s">
        <v>20</v>
      </c>
    </row>
    <row r="174" spans="1:11" ht="24.95" customHeight="1">
      <c r="A174" s="4">
        <f t="shared" si="2"/>
        <v>172</v>
      </c>
      <c r="B174" s="5" t="s">
        <v>12</v>
      </c>
      <c r="C174" s="22" t="s">
        <v>367</v>
      </c>
      <c r="D174" s="5" t="s">
        <v>296</v>
      </c>
      <c r="E174" s="5" t="s">
        <v>15</v>
      </c>
      <c r="F174" s="5" t="s">
        <v>363</v>
      </c>
      <c r="G174" s="5" t="s">
        <v>368</v>
      </c>
      <c r="H174" s="5" t="s">
        <v>369</v>
      </c>
      <c r="I174" s="9">
        <v>42677</v>
      </c>
      <c r="J174" s="11" t="s">
        <v>366</v>
      </c>
      <c r="K174" s="11" t="s">
        <v>20</v>
      </c>
    </row>
    <row r="175" spans="1:11" ht="24.95" customHeight="1">
      <c r="A175" s="4">
        <f t="shared" si="2"/>
        <v>173</v>
      </c>
      <c r="B175" s="5"/>
      <c r="C175" s="22" t="s">
        <v>367</v>
      </c>
      <c r="D175" s="5" t="s">
        <v>296</v>
      </c>
      <c r="E175" s="5" t="s">
        <v>15</v>
      </c>
      <c r="F175" s="5" t="s">
        <v>363</v>
      </c>
      <c r="G175" s="5" t="s">
        <v>368</v>
      </c>
      <c r="H175" s="5" t="s">
        <v>369</v>
      </c>
      <c r="I175" s="9">
        <v>42679</v>
      </c>
      <c r="J175" s="11" t="s">
        <v>306</v>
      </c>
      <c r="K175" s="11" t="s">
        <v>20</v>
      </c>
    </row>
    <row r="176" spans="1:11" ht="24.95" customHeight="1">
      <c r="A176" s="4">
        <f t="shared" si="2"/>
        <v>174</v>
      </c>
      <c r="B176" s="5" t="s">
        <v>12</v>
      </c>
      <c r="C176" s="22" t="s">
        <v>370</v>
      </c>
      <c r="D176" s="5" t="s">
        <v>296</v>
      </c>
      <c r="E176" s="5" t="s">
        <v>15</v>
      </c>
      <c r="F176" s="5" t="s">
        <v>363</v>
      </c>
      <c r="G176" s="5" t="s">
        <v>371</v>
      </c>
      <c r="H176" s="5" t="s">
        <v>372</v>
      </c>
      <c r="I176" s="9">
        <v>42677</v>
      </c>
      <c r="J176" s="11" t="s">
        <v>373</v>
      </c>
      <c r="K176" s="11" t="s">
        <v>20</v>
      </c>
    </row>
    <row r="177" spans="1:11" ht="24.95" customHeight="1">
      <c r="A177" s="4">
        <f t="shared" si="2"/>
        <v>175</v>
      </c>
      <c r="B177" s="5" t="s">
        <v>12</v>
      </c>
      <c r="C177" s="22" t="s">
        <v>374</v>
      </c>
      <c r="D177" s="5" t="s">
        <v>296</v>
      </c>
      <c r="E177" s="5" t="s">
        <v>15</v>
      </c>
      <c r="F177" s="5" t="s">
        <v>297</v>
      </c>
      <c r="G177" s="5" t="s">
        <v>375</v>
      </c>
      <c r="H177" s="5" t="s">
        <v>376</v>
      </c>
      <c r="I177" s="9">
        <v>42677</v>
      </c>
      <c r="J177" s="11" t="s">
        <v>377</v>
      </c>
      <c r="K177" s="11" t="s">
        <v>20</v>
      </c>
    </row>
    <row r="178" spans="1:11" ht="24.95" customHeight="1">
      <c r="A178" s="4">
        <f t="shared" si="2"/>
        <v>176</v>
      </c>
      <c r="B178" s="5" t="s">
        <v>12</v>
      </c>
      <c r="C178" s="22" t="s">
        <v>374</v>
      </c>
      <c r="D178" s="5" t="s">
        <v>296</v>
      </c>
      <c r="E178" s="5" t="s">
        <v>15</v>
      </c>
      <c r="F178" s="5" t="s">
        <v>297</v>
      </c>
      <c r="G178" s="5" t="s">
        <v>375</v>
      </c>
      <c r="H178" s="5" t="s">
        <v>376</v>
      </c>
      <c r="I178" s="9">
        <v>42679</v>
      </c>
      <c r="J178" s="11" t="s">
        <v>306</v>
      </c>
      <c r="K178" s="11" t="s">
        <v>20</v>
      </c>
    </row>
    <row r="179" spans="1:11" ht="24.95" customHeight="1">
      <c r="A179" s="4">
        <f t="shared" si="2"/>
        <v>177</v>
      </c>
      <c r="B179" s="5" t="s">
        <v>12</v>
      </c>
      <c r="C179" s="22" t="s">
        <v>378</v>
      </c>
      <c r="D179" s="5" t="s">
        <v>296</v>
      </c>
      <c r="E179" s="5" t="s">
        <v>15</v>
      </c>
      <c r="F179" s="5" t="s">
        <v>297</v>
      </c>
      <c r="G179" s="5" t="s">
        <v>379</v>
      </c>
      <c r="H179" s="5" t="s">
        <v>380</v>
      </c>
      <c r="I179" s="9">
        <v>42677</v>
      </c>
      <c r="J179" s="11" t="s">
        <v>305</v>
      </c>
      <c r="K179" s="11" t="s">
        <v>20</v>
      </c>
    </row>
    <row r="180" spans="1:11" ht="24.95" customHeight="1">
      <c r="A180" s="4">
        <f t="shared" si="2"/>
        <v>178</v>
      </c>
      <c r="B180" s="5" t="s">
        <v>12</v>
      </c>
      <c r="C180" s="22" t="s">
        <v>378</v>
      </c>
      <c r="D180" s="5" t="s">
        <v>296</v>
      </c>
      <c r="E180" s="5" t="s">
        <v>15</v>
      </c>
      <c r="F180" s="5" t="s">
        <v>297</v>
      </c>
      <c r="G180" s="5" t="s">
        <v>379</v>
      </c>
      <c r="H180" s="5" t="s">
        <v>380</v>
      </c>
      <c r="I180" s="9">
        <v>42679</v>
      </c>
      <c r="J180" s="11" t="s">
        <v>306</v>
      </c>
      <c r="K180" s="11" t="s">
        <v>20</v>
      </c>
    </row>
    <row r="181" spans="1:11" ht="24.95" customHeight="1">
      <c r="A181" s="4">
        <f t="shared" si="2"/>
        <v>179</v>
      </c>
      <c r="B181" s="5" t="s">
        <v>12</v>
      </c>
      <c r="C181" s="22" t="s">
        <v>381</v>
      </c>
      <c r="D181" s="5" t="s">
        <v>296</v>
      </c>
      <c r="E181" s="5" t="s">
        <v>15</v>
      </c>
      <c r="F181" s="5" t="s">
        <v>297</v>
      </c>
      <c r="G181" s="5" t="s">
        <v>382</v>
      </c>
      <c r="H181" s="5" t="s">
        <v>383</v>
      </c>
      <c r="I181" s="9">
        <v>42677</v>
      </c>
      <c r="J181" s="11" t="s">
        <v>384</v>
      </c>
      <c r="K181" s="11" t="s">
        <v>385</v>
      </c>
    </row>
    <row r="182" spans="1:11" ht="24.95" customHeight="1">
      <c r="A182" s="4">
        <f t="shared" si="2"/>
        <v>180</v>
      </c>
      <c r="B182" s="5" t="s">
        <v>12</v>
      </c>
      <c r="C182" s="22" t="s">
        <v>381</v>
      </c>
      <c r="D182" s="5" t="s">
        <v>296</v>
      </c>
      <c r="E182" s="5" t="s">
        <v>15</v>
      </c>
      <c r="F182" s="5" t="s">
        <v>297</v>
      </c>
      <c r="G182" s="5" t="s">
        <v>382</v>
      </c>
      <c r="H182" s="5" t="s">
        <v>383</v>
      </c>
      <c r="I182" s="9">
        <v>42679</v>
      </c>
      <c r="J182" s="11" t="s">
        <v>386</v>
      </c>
      <c r="K182" s="11" t="s">
        <v>20</v>
      </c>
    </row>
    <row r="183" spans="1:11" ht="24.95" customHeight="1">
      <c r="A183" s="4">
        <f t="shared" si="2"/>
        <v>181</v>
      </c>
      <c r="B183" s="5" t="s">
        <v>12</v>
      </c>
      <c r="C183" s="22" t="s">
        <v>387</v>
      </c>
      <c r="D183" s="5" t="s">
        <v>296</v>
      </c>
      <c r="E183" s="5" t="s">
        <v>15</v>
      </c>
      <c r="F183" s="5" t="s">
        <v>297</v>
      </c>
      <c r="G183" s="5" t="s">
        <v>388</v>
      </c>
      <c r="H183" s="5" t="s">
        <v>389</v>
      </c>
      <c r="I183" s="9">
        <v>42677</v>
      </c>
      <c r="J183" s="11" t="s">
        <v>390</v>
      </c>
      <c r="K183" s="11" t="s">
        <v>20</v>
      </c>
    </row>
    <row r="184" spans="1:11" ht="24.95" customHeight="1">
      <c r="A184" s="4">
        <f t="shared" si="2"/>
        <v>182</v>
      </c>
      <c r="B184" s="5" t="s">
        <v>12</v>
      </c>
      <c r="C184" s="22" t="s">
        <v>391</v>
      </c>
      <c r="D184" s="5" t="s">
        <v>296</v>
      </c>
      <c r="E184" s="5" t="s">
        <v>15</v>
      </c>
      <c r="F184" s="5" t="s">
        <v>297</v>
      </c>
      <c r="G184" s="5" t="s">
        <v>392</v>
      </c>
      <c r="H184" s="5" t="s">
        <v>393</v>
      </c>
      <c r="I184" s="9">
        <v>42677</v>
      </c>
      <c r="J184" s="11" t="s">
        <v>394</v>
      </c>
      <c r="K184" s="11" t="s">
        <v>20</v>
      </c>
    </row>
    <row r="185" spans="1:11" ht="24.95" customHeight="1">
      <c r="A185" s="4">
        <f t="shared" si="2"/>
        <v>183</v>
      </c>
      <c r="B185" s="5" t="s">
        <v>12</v>
      </c>
      <c r="C185" s="22" t="s">
        <v>391</v>
      </c>
      <c r="D185" s="5" t="s">
        <v>296</v>
      </c>
      <c r="E185" s="5" t="s">
        <v>15</v>
      </c>
      <c r="F185" s="5" t="s">
        <v>297</v>
      </c>
      <c r="G185" s="5" t="s">
        <v>392</v>
      </c>
      <c r="H185" s="5" t="s">
        <v>393</v>
      </c>
      <c r="I185" s="9">
        <v>42679</v>
      </c>
      <c r="J185" s="11" t="s">
        <v>395</v>
      </c>
      <c r="K185" s="11" t="s">
        <v>20</v>
      </c>
    </row>
    <row r="186" spans="1:11" ht="24.95" customHeight="1">
      <c r="A186" s="4">
        <f t="shared" si="2"/>
        <v>184</v>
      </c>
      <c r="B186" s="5" t="s">
        <v>12</v>
      </c>
      <c r="C186" s="22" t="s">
        <v>396</v>
      </c>
      <c r="D186" s="5" t="s">
        <v>296</v>
      </c>
      <c r="E186" s="5" t="s">
        <v>15</v>
      </c>
      <c r="F186" s="5" t="s">
        <v>297</v>
      </c>
      <c r="G186" s="5" t="s">
        <v>397</v>
      </c>
      <c r="H186" s="5" t="s">
        <v>398</v>
      </c>
      <c r="I186" s="9">
        <v>42677</v>
      </c>
      <c r="J186" s="11" t="s">
        <v>399</v>
      </c>
      <c r="K186" s="11" t="s">
        <v>20</v>
      </c>
    </row>
    <row r="187" spans="1:11" ht="24.95" customHeight="1">
      <c r="A187" s="4">
        <f t="shared" si="2"/>
        <v>185</v>
      </c>
      <c r="B187" s="5" t="s">
        <v>12</v>
      </c>
      <c r="C187" s="22" t="s">
        <v>396</v>
      </c>
      <c r="D187" s="5" t="s">
        <v>296</v>
      </c>
      <c r="E187" s="5" t="s">
        <v>15</v>
      </c>
      <c r="F187" s="5" t="s">
        <v>297</v>
      </c>
      <c r="G187" s="5" t="s">
        <v>397</v>
      </c>
      <c r="H187" s="5" t="s">
        <v>398</v>
      </c>
      <c r="I187" s="9">
        <v>42679</v>
      </c>
      <c r="J187" s="11" t="s">
        <v>400</v>
      </c>
      <c r="K187" s="11" t="s">
        <v>20</v>
      </c>
    </row>
    <row r="188" spans="1:11" ht="24.95" customHeight="1">
      <c r="A188" s="4">
        <f t="shared" si="2"/>
        <v>186</v>
      </c>
      <c r="B188" s="5" t="s">
        <v>12</v>
      </c>
      <c r="C188" s="22" t="s">
        <v>401</v>
      </c>
      <c r="D188" s="5" t="s">
        <v>296</v>
      </c>
      <c r="E188" s="5" t="s">
        <v>15</v>
      </c>
      <c r="F188" s="5" t="s">
        <v>297</v>
      </c>
      <c r="G188" s="5" t="s">
        <v>402</v>
      </c>
      <c r="H188" s="5" t="s">
        <v>403</v>
      </c>
      <c r="I188" s="9">
        <v>42677</v>
      </c>
      <c r="J188" s="11" t="s">
        <v>390</v>
      </c>
      <c r="K188" s="11" t="s">
        <v>20</v>
      </c>
    </row>
    <row r="189" spans="1:11" ht="24.95" customHeight="1">
      <c r="A189" s="4">
        <f t="shared" si="2"/>
        <v>187</v>
      </c>
      <c r="B189" s="5" t="s">
        <v>12</v>
      </c>
      <c r="C189" s="22" t="s">
        <v>404</v>
      </c>
      <c r="D189" s="5" t="s">
        <v>296</v>
      </c>
      <c r="E189" s="5" t="s">
        <v>15</v>
      </c>
      <c r="F189" s="5" t="s">
        <v>405</v>
      </c>
      <c r="G189" s="5" t="s">
        <v>406</v>
      </c>
      <c r="H189" s="5" t="s">
        <v>407</v>
      </c>
      <c r="I189" s="9">
        <v>42677</v>
      </c>
      <c r="J189" s="11" t="s">
        <v>408</v>
      </c>
      <c r="K189" s="11" t="s">
        <v>20</v>
      </c>
    </row>
    <row r="190" spans="1:11" ht="24.95" customHeight="1">
      <c r="A190" s="4">
        <f t="shared" si="2"/>
        <v>188</v>
      </c>
      <c r="B190" s="5" t="s">
        <v>12</v>
      </c>
      <c r="C190" s="22" t="s">
        <v>404</v>
      </c>
      <c r="D190" s="5" t="s">
        <v>296</v>
      </c>
      <c r="E190" s="5" t="s">
        <v>15</v>
      </c>
      <c r="F190" s="5" t="s">
        <v>405</v>
      </c>
      <c r="G190" s="5" t="s">
        <v>406</v>
      </c>
      <c r="H190" s="5" t="s">
        <v>407</v>
      </c>
      <c r="I190" s="9">
        <v>42678</v>
      </c>
      <c r="J190" s="11" t="s">
        <v>350</v>
      </c>
      <c r="K190" s="11" t="s">
        <v>20</v>
      </c>
    </row>
    <row r="191" spans="1:11" ht="24.95" customHeight="1">
      <c r="A191" s="4">
        <f t="shared" si="2"/>
        <v>189</v>
      </c>
      <c r="B191" s="5" t="s">
        <v>12</v>
      </c>
      <c r="C191" s="22" t="s">
        <v>404</v>
      </c>
      <c r="D191" s="5" t="s">
        <v>296</v>
      </c>
      <c r="E191" s="5" t="s">
        <v>15</v>
      </c>
      <c r="F191" s="5" t="s">
        <v>405</v>
      </c>
      <c r="G191" s="5" t="s">
        <v>406</v>
      </c>
      <c r="H191" s="5" t="s">
        <v>407</v>
      </c>
      <c r="I191" s="9">
        <v>42679</v>
      </c>
      <c r="J191" s="11" t="s">
        <v>306</v>
      </c>
      <c r="K191" s="11" t="s">
        <v>20</v>
      </c>
    </row>
    <row r="192" spans="1:11" ht="24.95" customHeight="1">
      <c r="A192" s="4">
        <f t="shared" si="2"/>
        <v>190</v>
      </c>
      <c r="B192" s="5" t="s">
        <v>12</v>
      </c>
      <c r="C192" s="22" t="s">
        <v>409</v>
      </c>
      <c r="D192" s="5" t="s">
        <v>296</v>
      </c>
      <c r="E192" s="5" t="s">
        <v>15</v>
      </c>
      <c r="F192" s="5" t="s">
        <v>405</v>
      </c>
      <c r="G192" s="22" t="s">
        <v>410</v>
      </c>
      <c r="H192" s="5" t="s">
        <v>411</v>
      </c>
      <c r="I192" s="9">
        <v>42677</v>
      </c>
      <c r="J192" s="11" t="s">
        <v>412</v>
      </c>
      <c r="K192" s="11" t="s">
        <v>413</v>
      </c>
    </row>
    <row r="193" spans="1:11" ht="24.95" customHeight="1">
      <c r="A193" s="4">
        <f t="shared" si="2"/>
        <v>191</v>
      </c>
      <c r="B193" s="5" t="s">
        <v>12</v>
      </c>
      <c r="C193" s="22" t="s">
        <v>414</v>
      </c>
      <c r="D193" s="5" t="s">
        <v>296</v>
      </c>
      <c r="E193" s="5" t="s">
        <v>15</v>
      </c>
      <c r="F193" s="5" t="s">
        <v>405</v>
      </c>
      <c r="G193" s="22" t="s">
        <v>415</v>
      </c>
      <c r="H193" s="5" t="s">
        <v>416</v>
      </c>
      <c r="I193" s="9">
        <v>42677</v>
      </c>
      <c r="J193" s="11" t="s">
        <v>417</v>
      </c>
      <c r="K193" s="11" t="s">
        <v>20</v>
      </c>
    </row>
    <row r="194" spans="1:11" ht="24.95" customHeight="1">
      <c r="A194" s="4">
        <f t="shared" si="2"/>
        <v>192</v>
      </c>
      <c r="B194" s="5" t="s">
        <v>12</v>
      </c>
      <c r="C194" s="22" t="s">
        <v>414</v>
      </c>
      <c r="D194" s="5" t="s">
        <v>296</v>
      </c>
      <c r="E194" s="5" t="s">
        <v>15</v>
      </c>
      <c r="F194" s="5" t="s">
        <v>405</v>
      </c>
      <c r="G194" s="22" t="s">
        <v>415</v>
      </c>
      <c r="H194" s="5" t="s">
        <v>416</v>
      </c>
      <c r="I194" s="9">
        <v>42679</v>
      </c>
      <c r="J194" s="11" t="s">
        <v>350</v>
      </c>
      <c r="K194" s="11" t="s">
        <v>20</v>
      </c>
    </row>
    <row r="195" spans="1:11" ht="24.95" customHeight="1">
      <c r="A195" s="4">
        <f t="shared" si="2"/>
        <v>193</v>
      </c>
      <c r="B195" s="5" t="s">
        <v>12</v>
      </c>
      <c r="C195" s="22" t="s">
        <v>418</v>
      </c>
      <c r="D195" s="5" t="s">
        <v>296</v>
      </c>
      <c r="E195" s="5" t="s">
        <v>15</v>
      </c>
      <c r="F195" s="5" t="s">
        <v>405</v>
      </c>
      <c r="G195" s="22" t="s">
        <v>419</v>
      </c>
      <c r="H195" s="5" t="s">
        <v>420</v>
      </c>
      <c r="I195" s="9">
        <v>42677</v>
      </c>
      <c r="J195" s="11" t="s">
        <v>421</v>
      </c>
      <c r="K195" s="11" t="s">
        <v>20</v>
      </c>
    </row>
    <row r="196" spans="1:11" ht="24.95" customHeight="1">
      <c r="A196" s="4">
        <f t="shared" si="2"/>
        <v>194</v>
      </c>
      <c r="B196" s="5" t="s">
        <v>12</v>
      </c>
      <c r="C196" s="22" t="s">
        <v>418</v>
      </c>
      <c r="D196" s="5" t="s">
        <v>296</v>
      </c>
      <c r="E196" s="5" t="s">
        <v>15</v>
      </c>
      <c r="F196" s="5" t="s">
        <v>405</v>
      </c>
      <c r="G196" s="22" t="s">
        <v>419</v>
      </c>
      <c r="H196" s="5" t="s">
        <v>420</v>
      </c>
      <c r="I196" s="9">
        <v>42679</v>
      </c>
      <c r="J196" s="11" t="s">
        <v>422</v>
      </c>
      <c r="K196" s="11" t="s">
        <v>20</v>
      </c>
    </row>
    <row r="197" spans="1:11" ht="24.95" customHeight="1">
      <c r="A197" s="4">
        <f t="shared" si="2"/>
        <v>195</v>
      </c>
      <c r="B197" s="5" t="s">
        <v>12</v>
      </c>
      <c r="C197" s="22" t="s">
        <v>423</v>
      </c>
      <c r="D197" s="5" t="s">
        <v>296</v>
      </c>
      <c r="E197" s="5" t="s">
        <v>15</v>
      </c>
      <c r="F197" s="5" t="s">
        <v>424</v>
      </c>
      <c r="G197" s="22" t="s">
        <v>425</v>
      </c>
      <c r="H197" s="5" t="s">
        <v>426</v>
      </c>
      <c r="I197" s="9">
        <v>42677</v>
      </c>
      <c r="J197" s="11" t="s">
        <v>427</v>
      </c>
      <c r="K197" s="11" t="s">
        <v>20</v>
      </c>
    </row>
    <row r="198" spans="1:11" ht="24.95" customHeight="1">
      <c r="A198" s="4">
        <f t="shared" ref="A198:A261" si="3">A197+1</f>
        <v>196</v>
      </c>
      <c r="B198" s="5" t="s">
        <v>12</v>
      </c>
      <c r="C198" s="22" t="s">
        <v>423</v>
      </c>
      <c r="D198" s="5" t="s">
        <v>296</v>
      </c>
      <c r="E198" s="5" t="s">
        <v>15</v>
      </c>
      <c r="F198" s="5" t="s">
        <v>424</v>
      </c>
      <c r="G198" s="22" t="s">
        <v>425</v>
      </c>
      <c r="H198" s="5" t="s">
        <v>426</v>
      </c>
      <c r="I198" s="9">
        <v>42678</v>
      </c>
      <c r="J198" s="11" t="s">
        <v>350</v>
      </c>
      <c r="K198" s="11" t="s">
        <v>20</v>
      </c>
    </row>
    <row r="199" spans="1:11" ht="24.95" customHeight="1">
      <c r="A199" s="4">
        <f t="shared" si="3"/>
        <v>197</v>
      </c>
      <c r="B199" s="5" t="s">
        <v>12</v>
      </c>
      <c r="C199" s="22" t="s">
        <v>423</v>
      </c>
      <c r="D199" s="5" t="s">
        <v>296</v>
      </c>
      <c r="E199" s="5" t="s">
        <v>15</v>
      </c>
      <c r="F199" s="5" t="s">
        <v>424</v>
      </c>
      <c r="G199" s="22" t="s">
        <v>425</v>
      </c>
      <c r="H199" s="5" t="s">
        <v>426</v>
      </c>
      <c r="I199" s="9">
        <v>42679</v>
      </c>
      <c r="J199" s="11" t="s">
        <v>428</v>
      </c>
      <c r="K199" s="11" t="s">
        <v>20</v>
      </c>
    </row>
    <row r="200" spans="1:11" ht="24.95" customHeight="1">
      <c r="A200" s="4">
        <f t="shared" si="3"/>
        <v>198</v>
      </c>
      <c r="B200" s="5" t="s">
        <v>12</v>
      </c>
      <c r="C200" s="22" t="s">
        <v>429</v>
      </c>
      <c r="D200" s="5" t="s">
        <v>296</v>
      </c>
      <c r="E200" s="5" t="s">
        <v>15</v>
      </c>
      <c r="F200" s="5" t="s">
        <v>424</v>
      </c>
      <c r="G200" s="5" t="s">
        <v>430</v>
      </c>
      <c r="H200" s="5" t="s">
        <v>431</v>
      </c>
      <c r="I200" s="9">
        <v>42677</v>
      </c>
      <c r="J200" s="11" t="s">
        <v>432</v>
      </c>
      <c r="K200" s="11" t="s">
        <v>337</v>
      </c>
    </row>
    <row r="201" spans="1:11" ht="24.95" customHeight="1">
      <c r="A201" s="4">
        <f t="shared" si="3"/>
        <v>199</v>
      </c>
      <c r="B201" s="5" t="s">
        <v>12</v>
      </c>
      <c r="C201" s="22" t="s">
        <v>429</v>
      </c>
      <c r="D201" s="5" t="s">
        <v>296</v>
      </c>
      <c r="E201" s="5" t="s">
        <v>15</v>
      </c>
      <c r="F201" s="5" t="s">
        <v>424</v>
      </c>
      <c r="G201" s="5" t="s">
        <v>430</v>
      </c>
      <c r="H201" s="5" t="s">
        <v>431</v>
      </c>
      <c r="I201" s="9">
        <v>42679</v>
      </c>
      <c r="J201" s="11" t="s">
        <v>433</v>
      </c>
      <c r="K201" s="11" t="s">
        <v>337</v>
      </c>
    </row>
    <row r="202" spans="1:11" ht="24.95" customHeight="1">
      <c r="A202" s="4">
        <f t="shared" si="3"/>
        <v>200</v>
      </c>
      <c r="B202" s="5" t="s">
        <v>12</v>
      </c>
      <c r="C202" s="22" t="s">
        <v>434</v>
      </c>
      <c r="D202" s="5" t="s">
        <v>296</v>
      </c>
      <c r="E202" s="5" t="s">
        <v>15</v>
      </c>
      <c r="F202" s="5" t="s">
        <v>435</v>
      </c>
      <c r="G202" s="5" t="s">
        <v>436</v>
      </c>
      <c r="H202" s="5" t="s">
        <v>437</v>
      </c>
      <c r="I202" s="9">
        <v>42677</v>
      </c>
      <c r="J202" s="11" t="s">
        <v>438</v>
      </c>
      <c r="K202" s="11" t="s">
        <v>20</v>
      </c>
    </row>
    <row r="203" spans="1:11" ht="24.95" customHeight="1">
      <c r="A203" s="4">
        <f t="shared" si="3"/>
        <v>201</v>
      </c>
      <c r="B203" s="5" t="s">
        <v>12</v>
      </c>
      <c r="C203" s="22" t="s">
        <v>439</v>
      </c>
      <c r="D203" s="5" t="s">
        <v>296</v>
      </c>
      <c r="E203" s="5" t="s">
        <v>15</v>
      </c>
      <c r="F203" s="5" t="s">
        <v>440</v>
      </c>
      <c r="G203" s="22" t="s">
        <v>441</v>
      </c>
      <c r="H203" s="22" t="s">
        <v>442</v>
      </c>
      <c r="I203" s="9">
        <v>42677</v>
      </c>
      <c r="J203" s="11" t="s">
        <v>443</v>
      </c>
      <c r="K203" s="11" t="s">
        <v>444</v>
      </c>
    </row>
    <row r="204" spans="1:11" ht="24.95" customHeight="1">
      <c r="A204" s="4">
        <f t="shared" si="3"/>
        <v>202</v>
      </c>
      <c r="B204" s="5" t="s">
        <v>12</v>
      </c>
      <c r="C204" s="22" t="s">
        <v>445</v>
      </c>
      <c r="D204" s="5" t="s">
        <v>296</v>
      </c>
      <c r="E204" s="5" t="s">
        <v>15</v>
      </c>
      <c r="F204" s="5" t="s">
        <v>446</v>
      </c>
      <c r="G204" s="5" t="s">
        <v>447</v>
      </c>
      <c r="H204" s="5" t="s">
        <v>448</v>
      </c>
      <c r="I204" s="9">
        <v>42677</v>
      </c>
      <c r="J204" s="11" t="s">
        <v>449</v>
      </c>
      <c r="K204" s="11" t="s">
        <v>20</v>
      </c>
    </row>
    <row r="205" spans="1:11" ht="24.95" customHeight="1">
      <c r="A205" s="4">
        <f t="shared" si="3"/>
        <v>203</v>
      </c>
      <c r="B205" s="5" t="s">
        <v>12</v>
      </c>
      <c r="C205" s="22" t="s">
        <v>445</v>
      </c>
      <c r="D205" s="5" t="s">
        <v>296</v>
      </c>
      <c r="E205" s="5" t="s">
        <v>15</v>
      </c>
      <c r="F205" s="5" t="s">
        <v>446</v>
      </c>
      <c r="G205" s="5" t="s">
        <v>447</v>
      </c>
      <c r="H205" s="5" t="s">
        <v>448</v>
      </c>
      <c r="I205" s="9">
        <v>42678</v>
      </c>
      <c r="J205" s="11" t="s">
        <v>350</v>
      </c>
      <c r="K205" s="11" t="s">
        <v>20</v>
      </c>
    </row>
    <row r="206" spans="1:11" ht="24.95" customHeight="1">
      <c r="A206" s="4">
        <f t="shared" si="3"/>
        <v>204</v>
      </c>
      <c r="B206" s="5" t="s">
        <v>12</v>
      </c>
      <c r="C206" s="22" t="s">
        <v>450</v>
      </c>
      <c r="D206" s="5" t="s">
        <v>296</v>
      </c>
      <c r="E206" s="5" t="s">
        <v>15</v>
      </c>
      <c r="F206" s="5" t="s">
        <v>451</v>
      </c>
      <c r="G206" s="22" t="s">
        <v>452</v>
      </c>
      <c r="H206" s="22" t="s">
        <v>453</v>
      </c>
      <c r="I206" s="9">
        <v>42677</v>
      </c>
      <c r="J206" s="11" t="s">
        <v>454</v>
      </c>
      <c r="K206" s="11" t="s">
        <v>455</v>
      </c>
    </row>
    <row r="207" spans="1:11" ht="24.95" customHeight="1">
      <c r="A207" s="4">
        <f t="shared" si="3"/>
        <v>205</v>
      </c>
      <c r="B207" s="5" t="s">
        <v>12</v>
      </c>
      <c r="C207" s="22" t="s">
        <v>456</v>
      </c>
      <c r="D207" s="5" t="s">
        <v>296</v>
      </c>
      <c r="E207" s="5" t="s">
        <v>15</v>
      </c>
      <c r="F207" s="5" t="s">
        <v>457</v>
      </c>
      <c r="G207" s="5" t="s">
        <v>458</v>
      </c>
      <c r="H207" s="5" t="s">
        <v>459</v>
      </c>
      <c r="I207" s="9">
        <v>42677</v>
      </c>
      <c r="J207" s="11" t="s">
        <v>460</v>
      </c>
      <c r="K207" s="11" t="s">
        <v>20</v>
      </c>
    </row>
    <row r="208" spans="1:11" ht="24.95" customHeight="1">
      <c r="A208" s="4">
        <f t="shared" si="3"/>
        <v>206</v>
      </c>
      <c r="B208" s="5" t="s">
        <v>12</v>
      </c>
      <c r="C208" s="22" t="s">
        <v>456</v>
      </c>
      <c r="D208" s="5" t="s">
        <v>296</v>
      </c>
      <c r="E208" s="5" t="s">
        <v>15</v>
      </c>
      <c r="F208" s="5" t="s">
        <v>457</v>
      </c>
      <c r="G208" s="5" t="s">
        <v>458</v>
      </c>
      <c r="H208" s="5" t="s">
        <v>459</v>
      </c>
      <c r="I208" s="9">
        <v>42679</v>
      </c>
      <c r="J208" s="11" t="s">
        <v>461</v>
      </c>
      <c r="K208" s="11" t="s">
        <v>20</v>
      </c>
    </row>
    <row r="209" spans="1:11" ht="24.95" customHeight="1">
      <c r="A209" s="4">
        <f t="shared" si="3"/>
        <v>207</v>
      </c>
      <c r="B209" s="5" t="s">
        <v>12</v>
      </c>
      <c r="C209" s="22" t="s">
        <v>462</v>
      </c>
      <c r="D209" s="5" t="s">
        <v>296</v>
      </c>
      <c r="E209" s="5" t="s">
        <v>15</v>
      </c>
      <c r="F209" s="5" t="s">
        <v>463</v>
      </c>
      <c r="G209" s="5" t="s">
        <v>464</v>
      </c>
      <c r="H209" s="5" t="s">
        <v>465</v>
      </c>
      <c r="I209" s="9">
        <v>42677</v>
      </c>
      <c r="J209" s="11" t="s">
        <v>466</v>
      </c>
      <c r="K209" s="11" t="s">
        <v>337</v>
      </c>
    </row>
    <row r="210" spans="1:11" ht="24.95" customHeight="1">
      <c r="A210" s="4">
        <f t="shared" si="3"/>
        <v>208</v>
      </c>
      <c r="B210" s="5" t="s">
        <v>12</v>
      </c>
      <c r="C210" s="22" t="s">
        <v>467</v>
      </c>
      <c r="D210" s="5" t="s">
        <v>296</v>
      </c>
      <c r="E210" s="5" t="s">
        <v>15</v>
      </c>
      <c r="F210" s="5" t="s">
        <v>468</v>
      </c>
      <c r="G210" s="5" t="s">
        <v>469</v>
      </c>
      <c r="H210" s="5" t="s">
        <v>470</v>
      </c>
      <c r="I210" s="9">
        <v>42677</v>
      </c>
      <c r="J210" s="11" t="s">
        <v>471</v>
      </c>
      <c r="K210" s="11" t="s">
        <v>20</v>
      </c>
    </row>
    <row r="211" spans="1:11" ht="24.95" customHeight="1">
      <c r="A211" s="4">
        <f t="shared" si="3"/>
        <v>209</v>
      </c>
      <c r="B211" s="5" t="s">
        <v>12</v>
      </c>
      <c r="C211" s="22" t="s">
        <v>467</v>
      </c>
      <c r="D211" s="5" t="s">
        <v>296</v>
      </c>
      <c r="E211" s="5" t="s">
        <v>15</v>
      </c>
      <c r="F211" s="5" t="s">
        <v>468</v>
      </c>
      <c r="G211" s="5" t="s">
        <v>469</v>
      </c>
      <c r="H211" s="5" t="s">
        <v>470</v>
      </c>
      <c r="I211" s="9">
        <v>42678</v>
      </c>
      <c r="J211" s="11" t="s">
        <v>350</v>
      </c>
      <c r="K211" s="11" t="s">
        <v>20</v>
      </c>
    </row>
    <row r="212" spans="1:11" ht="24.95" customHeight="1">
      <c r="A212" s="4">
        <f t="shared" si="3"/>
        <v>210</v>
      </c>
      <c r="B212" s="5" t="s">
        <v>12</v>
      </c>
      <c r="C212" s="22" t="s">
        <v>472</v>
      </c>
      <c r="D212" s="5" t="s">
        <v>296</v>
      </c>
      <c r="E212" s="5" t="s">
        <v>15</v>
      </c>
      <c r="F212" s="5" t="s">
        <v>473</v>
      </c>
      <c r="G212" s="5" t="s">
        <v>474</v>
      </c>
      <c r="H212" s="5" t="s">
        <v>475</v>
      </c>
      <c r="I212" s="9">
        <v>42677</v>
      </c>
      <c r="J212" s="11" t="s">
        <v>476</v>
      </c>
      <c r="K212" s="11" t="s">
        <v>477</v>
      </c>
    </row>
    <row r="213" spans="1:11" ht="24.95" customHeight="1">
      <c r="A213" s="4">
        <f t="shared" si="3"/>
        <v>211</v>
      </c>
      <c r="B213" s="5" t="s">
        <v>12</v>
      </c>
      <c r="C213" s="22" t="s">
        <v>478</v>
      </c>
      <c r="D213" s="5" t="s">
        <v>296</v>
      </c>
      <c r="E213" s="5" t="s">
        <v>15</v>
      </c>
      <c r="F213" s="5" t="s">
        <v>479</v>
      </c>
      <c r="G213" s="22" t="s">
        <v>480</v>
      </c>
      <c r="H213" s="22" t="s">
        <v>481</v>
      </c>
      <c r="I213" s="9">
        <v>42677</v>
      </c>
      <c r="J213" s="11" t="s">
        <v>482</v>
      </c>
      <c r="K213" s="11" t="s">
        <v>483</v>
      </c>
    </row>
    <row r="214" spans="1:11" ht="24.95" customHeight="1">
      <c r="A214" s="4">
        <f t="shared" si="3"/>
        <v>212</v>
      </c>
      <c r="B214" s="5" t="s">
        <v>12</v>
      </c>
      <c r="C214" s="22" t="s">
        <v>484</v>
      </c>
      <c r="D214" s="5" t="s">
        <v>296</v>
      </c>
      <c r="E214" s="5" t="s">
        <v>15</v>
      </c>
      <c r="F214" s="5" t="s">
        <v>485</v>
      </c>
      <c r="G214" s="22" t="s">
        <v>486</v>
      </c>
      <c r="H214" s="22" t="s">
        <v>487</v>
      </c>
      <c r="I214" s="9">
        <v>42677</v>
      </c>
      <c r="J214" s="11" t="s">
        <v>488</v>
      </c>
      <c r="K214" s="11" t="s">
        <v>20</v>
      </c>
    </row>
    <row r="215" spans="1:11" ht="24.95" customHeight="1">
      <c r="A215" s="4">
        <f t="shared" si="3"/>
        <v>213</v>
      </c>
      <c r="B215" s="5" t="s">
        <v>12</v>
      </c>
      <c r="C215" s="22" t="s">
        <v>489</v>
      </c>
      <c r="D215" s="5" t="s">
        <v>296</v>
      </c>
      <c r="E215" s="5" t="s">
        <v>15</v>
      </c>
      <c r="F215" s="5" t="s">
        <v>490</v>
      </c>
      <c r="G215" s="5" t="s">
        <v>491</v>
      </c>
      <c r="H215" s="5" t="s">
        <v>492</v>
      </c>
      <c r="I215" s="9">
        <v>42677</v>
      </c>
      <c r="J215" s="11" t="s">
        <v>493</v>
      </c>
      <c r="K215" s="11" t="s">
        <v>494</v>
      </c>
    </row>
    <row r="216" spans="1:11" ht="24.95" customHeight="1">
      <c r="A216" s="4">
        <f t="shared" si="3"/>
        <v>214</v>
      </c>
      <c r="B216" s="5" t="s">
        <v>12</v>
      </c>
      <c r="C216" s="22" t="s">
        <v>495</v>
      </c>
      <c r="D216" s="5" t="s">
        <v>296</v>
      </c>
      <c r="E216" s="5" t="s">
        <v>15</v>
      </c>
      <c r="F216" s="5" t="s">
        <v>496</v>
      </c>
      <c r="G216" s="5" t="s">
        <v>497</v>
      </c>
      <c r="H216" s="5" t="s">
        <v>498</v>
      </c>
      <c r="I216" s="9">
        <v>42677</v>
      </c>
      <c r="J216" s="11" t="s">
        <v>499</v>
      </c>
      <c r="K216" s="11" t="s">
        <v>337</v>
      </c>
    </row>
    <row r="217" spans="1:11" ht="24.95" customHeight="1">
      <c r="A217" s="4">
        <f t="shared" si="3"/>
        <v>215</v>
      </c>
      <c r="B217" s="5" t="s">
        <v>12</v>
      </c>
      <c r="C217" s="22" t="s">
        <v>500</v>
      </c>
      <c r="D217" s="5" t="s">
        <v>296</v>
      </c>
      <c r="E217" s="5" t="s">
        <v>15</v>
      </c>
      <c r="F217" s="5" t="s">
        <v>496</v>
      </c>
      <c r="G217" s="5" t="s">
        <v>501</v>
      </c>
      <c r="H217" s="5" t="s">
        <v>502</v>
      </c>
      <c r="I217" s="9">
        <v>42677</v>
      </c>
      <c r="J217" s="11" t="s">
        <v>503</v>
      </c>
      <c r="K217" s="11" t="s">
        <v>20</v>
      </c>
    </row>
    <row r="218" spans="1:11" ht="24.95" customHeight="1">
      <c r="A218" s="4">
        <f t="shared" si="3"/>
        <v>216</v>
      </c>
      <c r="B218" s="5" t="s">
        <v>12</v>
      </c>
      <c r="C218" s="22" t="s">
        <v>504</v>
      </c>
      <c r="D218" s="5" t="s">
        <v>296</v>
      </c>
      <c r="E218" s="5" t="s">
        <v>15</v>
      </c>
      <c r="F218" s="5" t="s">
        <v>505</v>
      </c>
      <c r="G218" s="5" t="s">
        <v>506</v>
      </c>
      <c r="H218" s="25" t="s">
        <v>507</v>
      </c>
      <c r="I218" s="9">
        <v>42677</v>
      </c>
      <c r="J218" s="11" t="s">
        <v>508</v>
      </c>
      <c r="K218" s="11" t="s">
        <v>20</v>
      </c>
    </row>
    <row r="219" spans="1:11" ht="24.95" customHeight="1">
      <c r="A219" s="4">
        <f t="shared" si="3"/>
        <v>217</v>
      </c>
      <c r="B219" s="5" t="s">
        <v>12</v>
      </c>
      <c r="C219" s="22" t="s">
        <v>504</v>
      </c>
      <c r="D219" s="5" t="s">
        <v>296</v>
      </c>
      <c r="E219" s="5" t="s">
        <v>15</v>
      </c>
      <c r="F219" s="5" t="s">
        <v>505</v>
      </c>
      <c r="G219" s="5" t="s">
        <v>506</v>
      </c>
      <c r="H219" s="25" t="s">
        <v>507</v>
      </c>
      <c r="I219" s="9">
        <v>42678</v>
      </c>
      <c r="J219" s="11" t="s">
        <v>350</v>
      </c>
      <c r="K219" s="11" t="s">
        <v>20</v>
      </c>
    </row>
    <row r="220" spans="1:11" ht="24.95" customHeight="1">
      <c r="A220" s="4">
        <f t="shared" si="3"/>
        <v>218</v>
      </c>
      <c r="B220" s="5" t="s">
        <v>12</v>
      </c>
      <c r="C220" s="22" t="s">
        <v>504</v>
      </c>
      <c r="D220" s="5" t="s">
        <v>296</v>
      </c>
      <c r="E220" s="5" t="s">
        <v>15</v>
      </c>
      <c r="F220" s="5" t="s">
        <v>505</v>
      </c>
      <c r="G220" s="5" t="s">
        <v>506</v>
      </c>
      <c r="H220" s="25" t="s">
        <v>507</v>
      </c>
      <c r="I220" s="9">
        <v>42679</v>
      </c>
      <c r="J220" s="11" t="s">
        <v>509</v>
      </c>
      <c r="K220" s="11" t="s">
        <v>20</v>
      </c>
    </row>
    <row r="221" spans="1:11" ht="24.95" customHeight="1">
      <c r="A221" s="4">
        <f t="shared" si="3"/>
        <v>219</v>
      </c>
      <c r="B221" s="5" t="s">
        <v>12</v>
      </c>
      <c r="C221" s="22" t="s">
        <v>510</v>
      </c>
      <c r="D221" s="5" t="s">
        <v>296</v>
      </c>
      <c r="E221" s="5" t="s">
        <v>15</v>
      </c>
      <c r="F221" s="5" t="s">
        <v>511</v>
      </c>
      <c r="G221" s="5" t="s">
        <v>512</v>
      </c>
      <c r="H221" s="25" t="s">
        <v>513</v>
      </c>
      <c r="I221" s="9">
        <v>42677</v>
      </c>
      <c r="J221" s="11" t="s">
        <v>508</v>
      </c>
      <c r="K221" s="11" t="s">
        <v>20</v>
      </c>
    </row>
    <row r="222" spans="1:11" ht="24.95" customHeight="1">
      <c r="A222" s="4">
        <f t="shared" si="3"/>
        <v>220</v>
      </c>
      <c r="B222" s="5" t="s">
        <v>12</v>
      </c>
      <c r="C222" s="22" t="s">
        <v>510</v>
      </c>
      <c r="D222" s="5" t="s">
        <v>296</v>
      </c>
      <c r="E222" s="5" t="s">
        <v>15</v>
      </c>
      <c r="F222" s="5" t="s">
        <v>511</v>
      </c>
      <c r="G222" s="5" t="s">
        <v>512</v>
      </c>
      <c r="H222" s="25" t="s">
        <v>513</v>
      </c>
      <c r="I222" s="9">
        <v>42678</v>
      </c>
      <c r="J222" s="11" t="s">
        <v>350</v>
      </c>
      <c r="K222" s="11" t="s">
        <v>20</v>
      </c>
    </row>
    <row r="223" spans="1:11" ht="24.95" customHeight="1">
      <c r="A223" s="4">
        <f t="shared" si="3"/>
        <v>221</v>
      </c>
      <c r="B223" s="5" t="s">
        <v>12</v>
      </c>
      <c r="C223" s="22" t="s">
        <v>510</v>
      </c>
      <c r="D223" s="5" t="s">
        <v>296</v>
      </c>
      <c r="E223" s="5" t="s">
        <v>15</v>
      </c>
      <c r="F223" s="5" t="s">
        <v>511</v>
      </c>
      <c r="G223" s="5" t="s">
        <v>512</v>
      </c>
      <c r="H223" s="25" t="s">
        <v>513</v>
      </c>
      <c r="I223" s="9">
        <v>42679</v>
      </c>
      <c r="J223" s="11" t="s">
        <v>514</v>
      </c>
      <c r="K223" s="11" t="s">
        <v>20</v>
      </c>
    </row>
    <row r="224" spans="1:11" ht="24.95" customHeight="1">
      <c r="A224" s="4">
        <f t="shared" si="3"/>
        <v>222</v>
      </c>
      <c r="B224" s="5" t="s">
        <v>12</v>
      </c>
      <c r="C224" s="22" t="s">
        <v>515</v>
      </c>
      <c r="D224" s="5" t="s">
        <v>296</v>
      </c>
      <c r="E224" s="5" t="s">
        <v>15</v>
      </c>
      <c r="F224" s="5" t="s">
        <v>505</v>
      </c>
      <c r="G224" s="5" t="s">
        <v>516</v>
      </c>
      <c r="H224" s="25" t="s">
        <v>517</v>
      </c>
      <c r="I224" s="9">
        <v>42677</v>
      </c>
      <c r="J224" s="11" t="s">
        <v>518</v>
      </c>
      <c r="K224" s="11" t="s">
        <v>20</v>
      </c>
    </row>
    <row r="225" spans="1:11" ht="24.95" customHeight="1">
      <c r="A225" s="4">
        <f t="shared" si="3"/>
        <v>223</v>
      </c>
      <c r="B225" s="5" t="s">
        <v>12</v>
      </c>
      <c r="C225" s="22" t="s">
        <v>515</v>
      </c>
      <c r="D225" s="5" t="s">
        <v>296</v>
      </c>
      <c r="E225" s="5" t="s">
        <v>15</v>
      </c>
      <c r="F225" s="5" t="s">
        <v>505</v>
      </c>
      <c r="G225" s="5" t="s">
        <v>516</v>
      </c>
      <c r="H225" s="25" t="s">
        <v>517</v>
      </c>
      <c r="I225" s="9">
        <v>42679</v>
      </c>
      <c r="J225" s="11" t="s">
        <v>519</v>
      </c>
      <c r="K225" s="11" t="s">
        <v>20</v>
      </c>
    </row>
    <row r="226" spans="1:11" ht="24.95" customHeight="1">
      <c r="A226" s="4">
        <f t="shared" si="3"/>
        <v>224</v>
      </c>
      <c r="B226" s="5" t="s">
        <v>12</v>
      </c>
      <c r="C226" s="22" t="s">
        <v>520</v>
      </c>
      <c r="D226" s="5" t="s">
        <v>296</v>
      </c>
      <c r="E226" s="5" t="s">
        <v>15</v>
      </c>
      <c r="F226" s="5" t="s">
        <v>505</v>
      </c>
      <c r="G226" s="5" t="s">
        <v>521</v>
      </c>
      <c r="H226" s="5" t="s">
        <v>522</v>
      </c>
      <c r="I226" s="9">
        <v>42677</v>
      </c>
      <c r="J226" s="11" t="s">
        <v>346</v>
      </c>
      <c r="K226" s="11" t="s">
        <v>20</v>
      </c>
    </row>
    <row r="227" spans="1:11" ht="24.95" customHeight="1">
      <c r="A227" s="4">
        <f t="shared" si="3"/>
        <v>225</v>
      </c>
      <c r="B227" s="5" t="s">
        <v>12</v>
      </c>
      <c r="C227" s="22" t="s">
        <v>523</v>
      </c>
      <c r="D227" s="5" t="s">
        <v>296</v>
      </c>
      <c r="E227" s="5" t="s">
        <v>15</v>
      </c>
      <c r="F227" s="5" t="s">
        <v>505</v>
      </c>
      <c r="G227" s="5" t="s">
        <v>524</v>
      </c>
      <c r="H227" s="5" t="s">
        <v>525</v>
      </c>
      <c r="I227" s="9">
        <v>42677</v>
      </c>
      <c r="J227" s="11" t="s">
        <v>526</v>
      </c>
      <c r="K227" s="11" t="s">
        <v>20</v>
      </c>
    </row>
    <row r="228" spans="1:11" ht="24.95" customHeight="1">
      <c r="A228" s="4">
        <f t="shared" si="3"/>
        <v>226</v>
      </c>
      <c r="B228" s="5" t="s">
        <v>12</v>
      </c>
      <c r="C228" s="22" t="s">
        <v>527</v>
      </c>
      <c r="D228" s="5" t="s">
        <v>296</v>
      </c>
      <c r="E228" s="5" t="s">
        <v>15</v>
      </c>
      <c r="F228" s="5" t="s">
        <v>528</v>
      </c>
      <c r="G228" s="5" t="s">
        <v>529</v>
      </c>
      <c r="H228" s="5" t="s">
        <v>530</v>
      </c>
      <c r="I228" s="9">
        <v>42677</v>
      </c>
      <c r="J228" s="11" t="s">
        <v>432</v>
      </c>
      <c r="K228" s="11" t="s">
        <v>413</v>
      </c>
    </row>
    <row r="229" spans="1:11" ht="24.95" customHeight="1">
      <c r="A229" s="4">
        <f t="shared" si="3"/>
        <v>227</v>
      </c>
      <c r="B229" s="5" t="s">
        <v>12</v>
      </c>
      <c r="C229" s="22" t="s">
        <v>531</v>
      </c>
      <c r="D229" s="5" t="s">
        <v>296</v>
      </c>
      <c r="E229" s="5" t="s">
        <v>15</v>
      </c>
      <c r="F229" s="5" t="s">
        <v>532</v>
      </c>
      <c r="G229" s="22" t="s">
        <v>533</v>
      </c>
      <c r="H229" s="5" t="s">
        <v>534</v>
      </c>
      <c r="I229" s="9">
        <v>42677</v>
      </c>
      <c r="J229" s="11" t="s">
        <v>433</v>
      </c>
      <c r="K229" s="11" t="s">
        <v>444</v>
      </c>
    </row>
    <row r="230" spans="1:11" ht="24.95" customHeight="1">
      <c r="A230" s="4">
        <f t="shared" si="3"/>
        <v>228</v>
      </c>
      <c r="B230" s="5" t="s">
        <v>12</v>
      </c>
      <c r="C230" s="22" t="s">
        <v>535</v>
      </c>
      <c r="D230" s="5" t="s">
        <v>296</v>
      </c>
      <c r="E230" s="5" t="s">
        <v>15</v>
      </c>
      <c r="F230" s="5" t="s">
        <v>536</v>
      </c>
      <c r="G230" s="5" t="s">
        <v>537</v>
      </c>
      <c r="H230" s="5" t="s">
        <v>538</v>
      </c>
      <c r="I230" s="9">
        <v>42677</v>
      </c>
      <c r="J230" s="11" t="s">
        <v>539</v>
      </c>
      <c r="K230" s="11" t="s">
        <v>20</v>
      </c>
    </row>
    <row r="231" spans="1:11" ht="24.95" customHeight="1">
      <c r="A231" s="4">
        <f t="shared" si="3"/>
        <v>229</v>
      </c>
      <c r="B231" s="5" t="s">
        <v>12</v>
      </c>
      <c r="C231" s="22" t="s">
        <v>535</v>
      </c>
      <c r="D231" s="5" t="s">
        <v>296</v>
      </c>
      <c r="E231" s="5" t="s">
        <v>15</v>
      </c>
      <c r="F231" s="5" t="s">
        <v>536</v>
      </c>
      <c r="G231" s="5" t="s">
        <v>537</v>
      </c>
      <c r="H231" s="5" t="s">
        <v>538</v>
      </c>
      <c r="I231" s="9">
        <v>42679</v>
      </c>
      <c r="J231" s="11" t="s">
        <v>540</v>
      </c>
      <c r="K231" s="11" t="s">
        <v>20</v>
      </c>
    </row>
    <row r="232" spans="1:11" ht="24.95" customHeight="1">
      <c r="A232" s="4">
        <f t="shared" si="3"/>
        <v>230</v>
      </c>
      <c r="B232" s="5" t="s">
        <v>12</v>
      </c>
      <c r="C232" s="22" t="s">
        <v>541</v>
      </c>
      <c r="D232" s="5" t="s">
        <v>296</v>
      </c>
      <c r="E232" s="5" t="s">
        <v>15</v>
      </c>
      <c r="F232" s="5" t="s">
        <v>542</v>
      </c>
      <c r="G232" s="5" t="s">
        <v>543</v>
      </c>
      <c r="H232" s="5" t="s">
        <v>544</v>
      </c>
      <c r="I232" s="9">
        <v>42677</v>
      </c>
      <c r="J232" s="11" t="s">
        <v>545</v>
      </c>
      <c r="K232" s="11" t="s">
        <v>20</v>
      </c>
    </row>
    <row r="233" spans="1:11" ht="24.95" customHeight="1">
      <c r="A233" s="4">
        <f t="shared" si="3"/>
        <v>231</v>
      </c>
      <c r="B233" s="5" t="s">
        <v>12</v>
      </c>
      <c r="C233" s="22" t="s">
        <v>541</v>
      </c>
      <c r="D233" s="5" t="s">
        <v>296</v>
      </c>
      <c r="E233" s="5" t="s">
        <v>15</v>
      </c>
      <c r="F233" s="5" t="s">
        <v>542</v>
      </c>
      <c r="G233" s="5" t="s">
        <v>543</v>
      </c>
      <c r="H233" s="5" t="s">
        <v>544</v>
      </c>
      <c r="I233" s="9">
        <v>42679</v>
      </c>
      <c r="J233" s="11" t="s">
        <v>540</v>
      </c>
      <c r="K233" s="11" t="s">
        <v>20</v>
      </c>
    </row>
    <row r="234" spans="1:11" ht="24.95" customHeight="1">
      <c r="A234" s="4">
        <f t="shared" si="3"/>
        <v>232</v>
      </c>
      <c r="B234" s="5" t="s">
        <v>12</v>
      </c>
      <c r="C234" s="22" t="s">
        <v>546</v>
      </c>
      <c r="D234" s="5" t="s">
        <v>296</v>
      </c>
      <c r="E234" s="5" t="s">
        <v>15</v>
      </c>
      <c r="F234" s="5" t="s">
        <v>547</v>
      </c>
      <c r="G234" s="5" t="s">
        <v>548</v>
      </c>
      <c r="H234" s="5" t="s">
        <v>549</v>
      </c>
      <c r="I234" s="9">
        <v>42677</v>
      </c>
      <c r="J234" s="11" t="s">
        <v>412</v>
      </c>
      <c r="K234" s="11" t="s">
        <v>337</v>
      </c>
    </row>
    <row r="235" spans="1:11" ht="24.95" customHeight="1">
      <c r="A235" s="4">
        <f t="shared" si="3"/>
        <v>233</v>
      </c>
      <c r="B235" s="5" t="s">
        <v>12</v>
      </c>
      <c r="C235" s="22" t="s">
        <v>550</v>
      </c>
      <c r="D235" s="5" t="s">
        <v>296</v>
      </c>
      <c r="E235" s="5" t="s">
        <v>15</v>
      </c>
      <c r="F235" s="5" t="s">
        <v>551</v>
      </c>
      <c r="G235" s="5" t="s">
        <v>552</v>
      </c>
      <c r="H235" s="5" t="s">
        <v>553</v>
      </c>
      <c r="I235" s="9">
        <v>42677</v>
      </c>
      <c r="J235" s="11" t="s">
        <v>554</v>
      </c>
      <c r="K235" s="11" t="s">
        <v>20</v>
      </c>
    </row>
    <row r="236" spans="1:11" ht="24.95" customHeight="1">
      <c r="A236" s="4">
        <f t="shared" si="3"/>
        <v>234</v>
      </c>
      <c r="B236" s="5" t="s">
        <v>12</v>
      </c>
      <c r="C236" s="22" t="s">
        <v>555</v>
      </c>
      <c r="D236" s="5" t="s">
        <v>296</v>
      </c>
      <c r="E236" s="5" t="s">
        <v>15</v>
      </c>
      <c r="F236" s="5" t="s">
        <v>551</v>
      </c>
      <c r="G236" s="5" t="s">
        <v>556</v>
      </c>
      <c r="H236" s="5" t="s">
        <v>557</v>
      </c>
      <c r="I236" s="9">
        <v>42677</v>
      </c>
      <c r="J236" s="11" t="s">
        <v>558</v>
      </c>
      <c r="K236" s="11" t="s">
        <v>444</v>
      </c>
    </row>
    <row r="237" spans="1:11" ht="24.95" customHeight="1">
      <c r="A237" s="4">
        <f t="shared" si="3"/>
        <v>235</v>
      </c>
      <c r="B237" s="5" t="s">
        <v>12</v>
      </c>
      <c r="C237" s="22" t="s">
        <v>559</v>
      </c>
      <c r="D237" s="5" t="s">
        <v>296</v>
      </c>
      <c r="E237" s="5" t="s">
        <v>15</v>
      </c>
      <c r="F237" s="5" t="s">
        <v>560</v>
      </c>
      <c r="G237" s="22" t="s">
        <v>561</v>
      </c>
      <c r="H237" s="22" t="s">
        <v>562</v>
      </c>
      <c r="I237" s="9">
        <v>42677</v>
      </c>
      <c r="J237" s="11" t="s">
        <v>563</v>
      </c>
      <c r="K237" s="11" t="s">
        <v>564</v>
      </c>
    </row>
    <row r="238" spans="1:11" ht="24.95" customHeight="1">
      <c r="A238" s="4">
        <f t="shared" si="3"/>
        <v>236</v>
      </c>
      <c r="B238" s="5" t="s">
        <v>12</v>
      </c>
      <c r="C238" s="22" t="s">
        <v>565</v>
      </c>
      <c r="D238" s="5" t="s">
        <v>296</v>
      </c>
      <c r="E238" s="5" t="s">
        <v>15</v>
      </c>
      <c r="F238" s="5" t="s">
        <v>566</v>
      </c>
      <c r="G238" s="5" t="s">
        <v>567</v>
      </c>
      <c r="H238" s="5" t="s">
        <v>568</v>
      </c>
      <c r="I238" s="9">
        <v>42677</v>
      </c>
      <c r="J238" s="11" t="s">
        <v>563</v>
      </c>
      <c r="K238" s="11" t="s">
        <v>564</v>
      </c>
    </row>
    <row r="239" spans="1:11" ht="24.95" customHeight="1">
      <c r="A239" s="4">
        <f t="shared" si="3"/>
        <v>237</v>
      </c>
      <c r="B239" s="5" t="s">
        <v>12</v>
      </c>
      <c r="C239" s="22" t="s">
        <v>569</v>
      </c>
      <c r="D239" s="5" t="s">
        <v>296</v>
      </c>
      <c r="E239" s="5" t="s">
        <v>15</v>
      </c>
      <c r="F239" s="5" t="s">
        <v>570</v>
      </c>
      <c r="G239" s="5" t="s">
        <v>571</v>
      </c>
      <c r="H239" s="5" t="s">
        <v>572</v>
      </c>
      <c r="I239" s="9">
        <v>42677</v>
      </c>
      <c r="J239" s="11" t="s">
        <v>432</v>
      </c>
      <c r="K239" s="11" t="s">
        <v>413</v>
      </c>
    </row>
    <row r="240" spans="1:11" ht="24.95" customHeight="1">
      <c r="A240" s="4">
        <f t="shared" si="3"/>
        <v>238</v>
      </c>
      <c r="B240" s="5" t="s">
        <v>12</v>
      </c>
      <c r="C240" s="22" t="s">
        <v>569</v>
      </c>
      <c r="D240" s="5" t="s">
        <v>296</v>
      </c>
      <c r="E240" s="5" t="s">
        <v>15</v>
      </c>
      <c r="F240" s="5" t="s">
        <v>570</v>
      </c>
      <c r="G240" s="5" t="s">
        <v>571</v>
      </c>
      <c r="H240" s="5" t="s">
        <v>572</v>
      </c>
      <c r="I240" s="9">
        <v>42679</v>
      </c>
      <c r="J240" s="11" t="s">
        <v>573</v>
      </c>
      <c r="K240" s="11" t="s">
        <v>20</v>
      </c>
    </row>
    <row r="241" spans="1:11" ht="24.95" customHeight="1">
      <c r="A241" s="4">
        <f t="shared" si="3"/>
        <v>239</v>
      </c>
      <c r="B241" s="5" t="s">
        <v>12</v>
      </c>
      <c r="C241" s="22" t="s">
        <v>574</v>
      </c>
      <c r="D241" s="5" t="s">
        <v>296</v>
      </c>
      <c r="E241" s="5" t="s">
        <v>15</v>
      </c>
      <c r="F241" s="5" t="s">
        <v>505</v>
      </c>
      <c r="G241" s="5" t="s">
        <v>575</v>
      </c>
      <c r="H241" s="5" t="s">
        <v>576</v>
      </c>
      <c r="I241" s="9">
        <v>42677</v>
      </c>
      <c r="J241" s="11" t="s">
        <v>577</v>
      </c>
      <c r="K241" s="11" t="s">
        <v>20</v>
      </c>
    </row>
    <row r="242" spans="1:11" ht="24.95" customHeight="1">
      <c r="A242" s="4">
        <f t="shared" si="3"/>
        <v>240</v>
      </c>
      <c r="B242" s="5" t="s">
        <v>12</v>
      </c>
      <c r="C242" s="22" t="s">
        <v>574</v>
      </c>
      <c r="D242" s="5" t="s">
        <v>296</v>
      </c>
      <c r="E242" s="5" t="s">
        <v>15</v>
      </c>
      <c r="F242" s="5" t="s">
        <v>505</v>
      </c>
      <c r="G242" s="5" t="s">
        <v>575</v>
      </c>
      <c r="H242" s="5" t="s">
        <v>576</v>
      </c>
      <c r="I242" s="9">
        <v>42679</v>
      </c>
      <c r="J242" s="11" t="s">
        <v>306</v>
      </c>
      <c r="K242" s="11" t="s">
        <v>20</v>
      </c>
    </row>
    <row r="243" spans="1:11" ht="24.95" customHeight="1">
      <c r="A243" s="4">
        <f t="shared" si="3"/>
        <v>241</v>
      </c>
      <c r="B243" s="5" t="s">
        <v>12</v>
      </c>
      <c r="C243" s="22" t="s">
        <v>578</v>
      </c>
      <c r="D243" s="5" t="s">
        <v>296</v>
      </c>
      <c r="E243" s="5" t="s">
        <v>15</v>
      </c>
      <c r="F243" s="5" t="s">
        <v>505</v>
      </c>
      <c r="G243" s="5" t="s">
        <v>579</v>
      </c>
      <c r="H243" s="5" t="s">
        <v>580</v>
      </c>
      <c r="I243" s="9">
        <v>42677</v>
      </c>
      <c r="J243" s="11" t="s">
        <v>581</v>
      </c>
      <c r="K243" s="11" t="s">
        <v>20</v>
      </c>
    </row>
    <row r="244" spans="1:11" ht="24.95" customHeight="1">
      <c r="A244" s="4">
        <f t="shared" si="3"/>
        <v>242</v>
      </c>
      <c r="B244" s="5" t="s">
        <v>12</v>
      </c>
      <c r="C244" s="22" t="s">
        <v>578</v>
      </c>
      <c r="D244" s="5" t="s">
        <v>296</v>
      </c>
      <c r="E244" s="5" t="s">
        <v>15</v>
      </c>
      <c r="F244" s="5" t="s">
        <v>505</v>
      </c>
      <c r="G244" s="5" t="s">
        <v>579</v>
      </c>
      <c r="H244" s="5" t="s">
        <v>580</v>
      </c>
      <c r="I244" s="9">
        <v>42679</v>
      </c>
      <c r="J244" s="11" t="s">
        <v>514</v>
      </c>
      <c r="K244" s="11" t="s">
        <v>20</v>
      </c>
    </row>
    <row r="245" spans="1:11" ht="24.95" customHeight="1">
      <c r="A245" s="4">
        <f t="shared" si="3"/>
        <v>243</v>
      </c>
      <c r="B245" s="5" t="s">
        <v>12</v>
      </c>
      <c r="C245" s="22" t="s">
        <v>582</v>
      </c>
      <c r="D245" s="5" t="s">
        <v>296</v>
      </c>
      <c r="E245" s="5" t="s">
        <v>15</v>
      </c>
      <c r="F245" s="5" t="s">
        <v>583</v>
      </c>
      <c r="G245" s="22" t="s">
        <v>584</v>
      </c>
      <c r="H245" s="5" t="s">
        <v>585</v>
      </c>
      <c r="I245" s="9">
        <v>42677</v>
      </c>
      <c r="J245" s="11" t="s">
        <v>586</v>
      </c>
      <c r="K245" s="11" t="s">
        <v>20</v>
      </c>
    </row>
    <row r="246" spans="1:11" ht="24.95" customHeight="1">
      <c r="A246" s="4">
        <f t="shared" si="3"/>
        <v>244</v>
      </c>
      <c r="B246" s="5" t="s">
        <v>12</v>
      </c>
      <c r="C246" s="22" t="s">
        <v>582</v>
      </c>
      <c r="D246" s="5" t="s">
        <v>296</v>
      </c>
      <c r="E246" s="5" t="s">
        <v>15</v>
      </c>
      <c r="F246" s="5" t="s">
        <v>583</v>
      </c>
      <c r="G246" s="22" t="s">
        <v>584</v>
      </c>
      <c r="H246" s="5" t="s">
        <v>585</v>
      </c>
      <c r="I246" s="9">
        <v>42678</v>
      </c>
      <c r="J246" s="11" t="s">
        <v>350</v>
      </c>
      <c r="K246" s="11" t="s">
        <v>20</v>
      </c>
    </row>
    <row r="247" spans="1:11" ht="24.95" customHeight="1">
      <c r="A247" s="4">
        <f t="shared" si="3"/>
        <v>245</v>
      </c>
      <c r="B247" s="5" t="s">
        <v>12</v>
      </c>
      <c r="C247" s="22" t="s">
        <v>582</v>
      </c>
      <c r="D247" s="5" t="s">
        <v>296</v>
      </c>
      <c r="E247" s="5" t="s">
        <v>15</v>
      </c>
      <c r="F247" s="5" t="s">
        <v>583</v>
      </c>
      <c r="G247" s="22" t="s">
        <v>584</v>
      </c>
      <c r="H247" s="5" t="s">
        <v>585</v>
      </c>
      <c r="I247" s="9">
        <v>42679</v>
      </c>
      <c r="J247" s="11" t="s">
        <v>587</v>
      </c>
      <c r="K247" s="11" t="s">
        <v>20</v>
      </c>
    </row>
    <row r="248" spans="1:11" ht="24.95" customHeight="1">
      <c r="A248" s="4">
        <f t="shared" si="3"/>
        <v>246</v>
      </c>
      <c r="B248" s="5" t="s">
        <v>12</v>
      </c>
      <c r="C248" s="22" t="s">
        <v>588</v>
      </c>
      <c r="D248" s="5" t="s">
        <v>296</v>
      </c>
      <c r="E248" s="5" t="s">
        <v>15</v>
      </c>
      <c r="F248" s="5" t="s">
        <v>583</v>
      </c>
      <c r="G248" s="5" t="s">
        <v>584</v>
      </c>
      <c r="H248" s="5" t="s">
        <v>589</v>
      </c>
      <c r="I248" s="9">
        <v>42677</v>
      </c>
      <c r="J248" s="11" t="s">
        <v>590</v>
      </c>
      <c r="K248" s="11" t="s">
        <v>20</v>
      </c>
    </row>
    <row r="249" spans="1:11" ht="24.95" customHeight="1">
      <c r="A249" s="4">
        <f t="shared" si="3"/>
        <v>247</v>
      </c>
      <c r="B249" s="5" t="s">
        <v>12</v>
      </c>
      <c r="C249" s="22" t="s">
        <v>588</v>
      </c>
      <c r="D249" s="5" t="s">
        <v>296</v>
      </c>
      <c r="E249" s="5" t="s">
        <v>15</v>
      </c>
      <c r="F249" s="5" t="s">
        <v>583</v>
      </c>
      <c r="G249" s="5" t="s">
        <v>584</v>
      </c>
      <c r="H249" s="5" t="s">
        <v>589</v>
      </c>
      <c r="I249" s="9">
        <v>42679</v>
      </c>
      <c r="J249" s="11" t="s">
        <v>591</v>
      </c>
      <c r="K249" s="11" t="s">
        <v>337</v>
      </c>
    </row>
    <row r="250" spans="1:11" ht="24.95" customHeight="1">
      <c r="A250" s="4">
        <f t="shared" si="3"/>
        <v>248</v>
      </c>
      <c r="B250" s="5" t="s">
        <v>12</v>
      </c>
      <c r="C250" s="22" t="s">
        <v>592</v>
      </c>
      <c r="D250" s="5" t="s">
        <v>296</v>
      </c>
      <c r="E250" s="5" t="s">
        <v>15</v>
      </c>
      <c r="F250" s="5" t="s">
        <v>583</v>
      </c>
      <c r="G250" s="5" t="s">
        <v>593</v>
      </c>
      <c r="H250" s="5" t="s">
        <v>594</v>
      </c>
      <c r="I250" s="9">
        <v>42677</v>
      </c>
      <c r="J250" s="11" t="s">
        <v>595</v>
      </c>
      <c r="K250" s="11" t="s">
        <v>20</v>
      </c>
    </row>
    <row r="251" spans="1:11" ht="24.95" customHeight="1">
      <c r="A251" s="4">
        <f t="shared" si="3"/>
        <v>249</v>
      </c>
      <c r="B251" s="5" t="s">
        <v>12</v>
      </c>
      <c r="C251" s="22" t="s">
        <v>592</v>
      </c>
      <c r="D251" s="5" t="s">
        <v>296</v>
      </c>
      <c r="E251" s="5" t="s">
        <v>15</v>
      </c>
      <c r="F251" s="5" t="s">
        <v>583</v>
      </c>
      <c r="G251" s="5" t="s">
        <v>593</v>
      </c>
      <c r="H251" s="5" t="s">
        <v>594</v>
      </c>
      <c r="I251" s="9">
        <v>42679</v>
      </c>
      <c r="J251" s="11" t="s">
        <v>596</v>
      </c>
      <c r="K251" s="11" t="s">
        <v>413</v>
      </c>
    </row>
    <row r="252" spans="1:11" ht="24.95" customHeight="1">
      <c r="A252" s="4">
        <f t="shared" si="3"/>
        <v>250</v>
      </c>
      <c r="B252" s="5" t="s">
        <v>12</v>
      </c>
      <c r="C252" s="22" t="s">
        <v>597</v>
      </c>
      <c r="D252" s="5" t="s">
        <v>296</v>
      </c>
      <c r="E252" s="5" t="s">
        <v>15</v>
      </c>
      <c r="F252" s="5" t="s">
        <v>598</v>
      </c>
      <c r="G252" s="5" t="s">
        <v>599</v>
      </c>
      <c r="H252" s="5" t="s">
        <v>600</v>
      </c>
      <c r="I252" s="9">
        <v>42677</v>
      </c>
      <c r="J252" s="11" t="s">
        <v>373</v>
      </c>
      <c r="K252" s="11" t="s">
        <v>20</v>
      </c>
    </row>
    <row r="253" spans="1:11" ht="24.95" customHeight="1">
      <c r="A253" s="4">
        <f t="shared" si="3"/>
        <v>251</v>
      </c>
      <c r="B253" s="5" t="s">
        <v>12</v>
      </c>
      <c r="C253" s="22" t="s">
        <v>601</v>
      </c>
      <c r="D253" s="5" t="s">
        <v>296</v>
      </c>
      <c r="E253" s="5" t="s">
        <v>15</v>
      </c>
      <c r="F253" s="5" t="s">
        <v>602</v>
      </c>
      <c r="G253" s="5" t="s">
        <v>603</v>
      </c>
      <c r="H253" s="5" t="s">
        <v>604</v>
      </c>
      <c r="I253" s="9">
        <v>42677</v>
      </c>
      <c r="J253" s="11" t="s">
        <v>605</v>
      </c>
      <c r="K253" s="11" t="s">
        <v>20</v>
      </c>
    </row>
    <row r="254" spans="1:11" ht="24.95" customHeight="1">
      <c r="A254" s="4">
        <f t="shared" si="3"/>
        <v>252</v>
      </c>
      <c r="B254" s="5" t="s">
        <v>12</v>
      </c>
      <c r="C254" s="22" t="s">
        <v>606</v>
      </c>
      <c r="D254" s="5" t="s">
        <v>296</v>
      </c>
      <c r="E254" s="5" t="s">
        <v>15</v>
      </c>
      <c r="F254" s="5" t="s">
        <v>583</v>
      </c>
      <c r="G254" s="5" t="s">
        <v>607</v>
      </c>
      <c r="H254" s="5" t="s">
        <v>608</v>
      </c>
      <c r="I254" s="9">
        <v>42677</v>
      </c>
      <c r="J254" s="11" t="s">
        <v>609</v>
      </c>
      <c r="K254" s="11" t="s">
        <v>20</v>
      </c>
    </row>
    <row r="255" spans="1:11" ht="24.95" customHeight="1">
      <c r="A255" s="4">
        <f t="shared" si="3"/>
        <v>253</v>
      </c>
      <c r="B255" s="5" t="s">
        <v>12</v>
      </c>
      <c r="C255" s="22" t="s">
        <v>606</v>
      </c>
      <c r="D255" s="5" t="s">
        <v>296</v>
      </c>
      <c r="E255" s="5" t="s">
        <v>15</v>
      </c>
      <c r="F255" s="5" t="s">
        <v>583</v>
      </c>
      <c r="G255" s="5" t="s">
        <v>607</v>
      </c>
      <c r="H255" s="5" t="s">
        <v>608</v>
      </c>
      <c r="I255" s="9">
        <v>42679</v>
      </c>
      <c r="J255" s="11" t="s">
        <v>412</v>
      </c>
      <c r="K255" s="11" t="s">
        <v>20</v>
      </c>
    </row>
    <row r="256" spans="1:11" ht="24.95" customHeight="1">
      <c r="A256" s="4">
        <f t="shared" si="3"/>
        <v>254</v>
      </c>
      <c r="B256" s="5" t="s">
        <v>12</v>
      </c>
      <c r="C256" s="22" t="s">
        <v>610</v>
      </c>
      <c r="D256" s="5" t="s">
        <v>296</v>
      </c>
      <c r="E256" s="5" t="s">
        <v>15</v>
      </c>
      <c r="F256" s="5" t="s">
        <v>611</v>
      </c>
      <c r="G256" s="5" t="s">
        <v>612</v>
      </c>
      <c r="H256" s="5" t="s">
        <v>613</v>
      </c>
      <c r="I256" s="9">
        <v>42677</v>
      </c>
      <c r="J256" s="11" t="s">
        <v>614</v>
      </c>
      <c r="K256" s="11" t="s">
        <v>20</v>
      </c>
    </row>
    <row r="257" spans="1:11" ht="24.95" customHeight="1">
      <c r="A257" s="4">
        <f t="shared" si="3"/>
        <v>255</v>
      </c>
      <c r="B257" s="5" t="s">
        <v>12</v>
      </c>
      <c r="C257" s="22" t="s">
        <v>615</v>
      </c>
      <c r="D257" s="5" t="s">
        <v>296</v>
      </c>
      <c r="E257" s="5" t="s">
        <v>15</v>
      </c>
      <c r="F257" s="5" t="s">
        <v>616</v>
      </c>
      <c r="G257" s="5" t="s">
        <v>617</v>
      </c>
      <c r="H257" s="5" t="s">
        <v>618</v>
      </c>
      <c r="I257" s="9">
        <v>42677</v>
      </c>
      <c r="J257" s="11" t="s">
        <v>619</v>
      </c>
      <c r="K257" s="11" t="s">
        <v>20</v>
      </c>
    </row>
    <row r="258" spans="1:11" ht="24.95" customHeight="1">
      <c r="A258" s="4">
        <f t="shared" si="3"/>
        <v>256</v>
      </c>
      <c r="B258" s="5" t="s">
        <v>12</v>
      </c>
      <c r="C258" s="22" t="s">
        <v>615</v>
      </c>
      <c r="D258" s="5" t="s">
        <v>296</v>
      </c>
      <c r="E258" s="5" t="s">
        <v>15</v>
      </c>
      <c r="F258" s="5" t="s">
        <v>616</v>
      </c>
      <c r="G258" s="5" t="s">
        <v>617</v>
      </c>
      <c r="H258" s="5" t="s">
        <v>618</v>
      </c>
      <c r="I258" s="9">
        <v>42679</v>
      </c>
      <c r="J258" s="11" t="s">
        <v>306</v>
      </c>
      <c r="K258" s="11" t="s">
        <v>20</v>
      </c>
    </row>
    <row r="259" spans="1:11" ht="24.95" customHeight="1">
      <c r="A259" s="4">
        <f t="shared" si="3"/>
        <v>257</v>
      </c>
      <c r="B259" s="5" t="s">
        <v>12</v>
      </c>
      <c r="C259" s="22" t="s">
        <v>620</v>
      </c>
      <c r="D259" s="5" t="s">
        <v>296</v>
      </c>
      <c r="E259" s="5" t="s">
        <v>15</v>
      </c>
      <c r="F259" s="5" t="s">
        <v>621</v>
      </c>
      <c r="G259" s="5" t="s">
        <v>622</v>
      </c>
      <c r="H259" s="5" t="s">
        <v>623</v>
      </c>
      <c r="I259" s="9">
        <v>42677</v>
      </c>
      <c r="J259" s="11" t="s">
        <v>624</v>
      </c>
      <c r="K259" s="11" t="s">
        <v>20</v>
      </c>
    </row>
    <row r="260" spans="1:11" ht="24.95" customHeight="1">
      <c r="A260" s="4">
        <f t="shared" si="3"/>
        <v>258</v>
      </c>
      <c r="B260" s="5" t="s">
        <v>12</v>
      </c>
      <c r="C260" s="22" t="s">
        <v>620</v>
      </c>
      <c r="D260" s="5" t="s">
        <v>296</v>
      </c>
      <c r="E260" s="5" t="s">
        <v>15</v>
      </c>
      <c r="F260" s="5" t="s">
        <v>621</v>
      </c>
      <c r="G260" s="5" t="s">
        <v>622</v>
      </c>
      <c r="H260" s="5" t="s">
        <v>623</v>
      </c>
      <c r="I260" s="9">
        <v>42679</v>
      </c>
      <c r="J260" s="11" t="s">
        <v>625</v>
      </c>
      <c r="K260" s="11" t="s">
        <v>20</v>
      </c>
    </row>
    <row r="261" spans="1:11" ht="24.95" customHeight="1">
      <c r="A261" s="4">
        <f t="shared" si="3"/>
        <v>259</v>
      </c>
      <c r="B261" s="5" t="s">
        <v>12</v>
      </c>
      <c r="C261" s="22" t="s">
        <v>626</v>
      </c>
      <c r="D261" s="5" t="s">
        <v>296</v>
      </c>
      <c r="E261" s="5" t="s">
        <v>15</v>
      </c>
      <c r="F261" s="5" t="s">
        <v>627</v>
      </c>
      <c r="G261" s="22" t="s">
        <v>628</v>
      </c>
      <c r="H261" s="22" t="s">
        <v>629</v>
      </c>
      <c r="I261" s="9">
        <v>42677</v>
      </c>
      <c r="J261" s="11" t="s">
        <v>630</v>
      </c>
      <c r="K261" s="11" t="s">
        <v>20</v>
      </c>
    </row>
    <row r="262" spans="1:11" ht="24.95" customHeight="1">
      <c r="A262" s="4">
        <f t="shared" ref="A262:A325" si="4">A261+1</f>
        <v>260</v>
      </c>
      <c r="B262" s="5" t="s">
        <v>12</v>
      </c>
      <c r="C262" s="22" t="s">
        <v>631</v>
      </c>
      <c r="D262" s="5" t="s">
        <v>296</v>
      </c>
      <c r="E262" s="5" t="s">
        <v>15</v>
      </c>
      <c r="F262" s="5" t="s">
        <v>632</v>
      </c>
      <c r="G262" s="5" t="s">
        <v>633</v>
      </c>
      <c r="H262" s="5" t="s">
        <v>600</v>
      </c>
      <c r="I262" s="9">
        <v>42677</v>
      </c>
      <c r="J262" s="11" t="s">
        <v>432</v>
      </c>
      <c r="K262" s="11" t="s">
        <v>413</v>
      </c>
    </row>
    <row r="263" spans="1:11" ht="24.95" customHeight="1">
      <c r="A263" s="4">
        <f t="shared" si="4"/>
        <v>261</v>
      </c>
      <c r="B263" s="5" t="s">
        <v>12</v>
      </c>
      <c r="C263" s="22" t="s">
        <v>634</v>
      </c>
      <c r="D263" s="5" t="s">
        <v>296</v>
      </c>
      <c r="E263" s="5" t="s">
        <v>15</v>
      </c>
      <c r="F263" s="5" t="s">
        <v>635</v>
      </c>
      <c r="G263" s="5" t="s">
        <v>636</v>
      </c>
      <c r="H263" s="5" t="s">
        <v>637</v>
      </c>
      <c r="I263" s="9">
        <v>42677</v>
      </c>
      <c r="J263" s="11" t="s">
        <v>332</v>
      </c>
      <c r="K263" s="11" t="s">
        <v>20</v>
      </c>
    </row>
    <row r="264" spans="1:11" ht="24.95" customHeight="1">
      <c r="A264" s="4">
        <f t="shared" si="4"/>
        <v>262</v>
      </c>
      <c r="B264" s="5" t="s">
        <v>12</v>
      </c>
      <c r="C264" s="22" t="s">
        <v>634</v>
      </c>
      <c r="D264" s="5" t="s">
        <v>296</v>
      </c>
      <c r="E264" s="5" t="s">
        <v>15</v>
      </c>
      <c r="F264" s="5" t="s">
        <v>635</v>
      </c>
      <c r="G264" s="5" t="s">
        <v>636</v>
      </c>
      <c r="H264" s="5" t="s">
        <v>637</v>
      </c>
      <c r="I264" s="9">
        <v>42678</v>
      </c>
      <c r="J264" s="11" t="s">
        <v>350</v>
      </c>
      <c r="K264" s="11" t="s">
        <v>20</v>
      </c>
    </row>
    <row r="265" spans="1:11" ht="24.95" customHeight="1">
      <c r="A265" s="4">
        <f t="shared" si="4"/>
        <v>263</v>
      </c>
      <c r="B265" s="5" t="s">
        <v>12</v>
      </c>
      <c r="C265" s="22" t="s">
        <v>634</v>
      </c>
      <c r="D265" s="5" t="s">
        <v>296</v>
      </c>
      <c r="E265" s="5" t="s">
        <v>15</v>
      </c>
      <c r="F265" s="5" t="s">
        <v>635</v>
      </c>
      <c r="G265" s="5" t="s">
        <v>636</v>
      </c>
      <c r="H265" s="5" t="s">
        <v>637</v>
      </c>
      <c r="I265" s="9">
        <v>42679</v>
      </c>
      <c r="J265" s="11" t="s">
        <v>625</v>
      </c>
      <c r="K265" s="11" t="s">
        <v>20</v>
      </c>
    </row>
    <row r="266" spans="1:11" ht="24.95" customHeight="1">
      <c r="A266" s="4">
        <f t="shared" si="4"/>
        <v>264</v>
      </c>
      <c r="B266" s="5" t="s">
        <v>12</v>
      </c>
      <c r="C266" s="22" t="s">
        <v>638</v>
      </c>
      <c r="D266" s="5" t="s">
        <v>296</v>
      </c>
      <c r="E266" s="5" t="s">
        <v>15</v>
      </c>
      <c r="F266" s="5" t="s">
        <v>639</v>
      </c>
      <c r="G266" s="5" t="s">
        <v>640</v>
      </c>
      <c r="H266" s="5" t="s">
        <v>641</v>
      </c>
      <c r="I266" s="9">
        <v>42677</v>
      </c>
      <c r="J266" s="11" t="s">
        <v>642</v>
      </c>
      <c r="K266" s="11" t="s">
        <v>643</v>
      </c>
    </row>
    <row r="267" spans="1:11" ht="24.95" customHeight="1">
      <c r="A267" s="4">
        <f t="shared" si="4"/>
        <v>265</v>
      </c>
      <c r="B267" s="5" t="s">
        <v>12</v>
      </c>
      <c r="C267" s="22" t="s">
        <v>638</v>
      </c>
      <c r="D267" s="5" t="s">
        <v>296</v>
      </c>
      <c r="E267" s="5" t="s">
        <v>15</v>
      </c>
      <c r="F267" s="5" t="s">
        <v>639</v>
      </c>
      <c r="G267" s="5" t="s">
        <v>640</v>
      </c>
      <c r="H267" s="5" t="s">
        <v>641</v>
      </c>
      <c r="I267" s="9">
        <v>42679</v>
      </c>
      <c r="J267" s="11" t="s">
        <v>644</v>
      </c>
      <c r="K267" s="11" t="s">
        <v>643</v>
      </c>
    </row>
    <row r="268" spans="1:11" ht="24.95" customHeight="1">
      <c r="A268" s="4">
        <f t="shared" si="4"/>
        <v>266</v>
      </c>
      <c r="B268" s="5" t="s">
        <v>12</v>
      </c>
      <c r="C268" s="22" t="s">
        <v>645</v>
      </c>
      <c r="D268" s="5" t="s">
        <v>296</v>
      </c>
      <c r="E268" s="5" t="s">
        <v>15</v>
      </c>
      <c r="F268" s="5" t="s">
        <v>646</v>
      </c>
      <c r="G268" s="5" t="s">
        <v>647</v>
      </c>
      <c r="H268" s="5" t="s">
        <v>648</v>
      </c>
      <c r="I268" s="9">
        <v>42677</v>
      </c>
      <c r="J268" s="11" t="s">
        <v>518</v>
      </c>
      <c r="K268" s="11" t="s">
        <v>20</v>
      </c>
    </row>
    <row r="269" spans="1:11" ht="24.95" customHeight="1">
      <c r="A269" s="4">
        <f t="shared" si="4"/>
        <v>267</v>
      </c>
      <c r="B269" s="5" t="s">
        <v>12</v>
      </c>
      <c r="C269" s="22" t="s">
        <v>645</v>
      </c>
      <c r="D269" s="5" t="s">
        <v>296</v>
      </c>
      <c r="E269" s="5" t="s">
        <v>15</v>
      </c>
      <c r="F269" s="5" t="s">
        <v>646</v>
      </c>
      <c r="G269" s="5" t="s">
        <v>647</v>
      </c>
      <c r="H269" s="5" t="s">
        <v>648</v>
      </c>
      <c r="I269" s="9">
        <v>42679</v>
      </c>
      <c r="J269" s="11" t="s">
        <v>649</v>
      </c>
      <c r="K269" s="11" t="s">
        <v>20</v>
      </c>
    </row>
    <row r="270" spans="1:11" ht="24.95" customHeight="1">
      <c r="A270" s="4">
        <f t="shared" si="4"/>
        <v>268</v>
      </c>
      <c r="B270" s="5" t="s">
        <v>12</v>
      </c>
      <c r="C270" s="22" t="s">
        <v>650</v>
      </c>
      <c r="D270" s="5" t="s">
        <v>296</v>
      </c>
      <c r="E270" s="5" t="s">
        <v>15</v>
      </c>
      <c r="F270" s="5" t="s">
        <v>646</v>
      </c>
      <c r="G270" s="5" t="s">
        <v>651</v>
      </c>
      <c r="H270" s="5" t="s">
        <v>652</v>
      </c>
      <c r="I270" s="9">
        <v>42677</v>
      </c>
      <c r="J270" s="11" t="s">
        <v>653</v>
      </c>
      <c r="K270" s="11" t="s">
        <v>20</v>
      </c>
    </row>
    <row r="271" spans="1:11" ht="24.95" customHeight="1">
      <c r="A271" s="4">
        <f t="shared" si="4"/>
        <v>269</v>
      </c>
      <c r="B271" s="5" t="s">
        <v>12</v>
      </c>
      <c r="C271" s="22" t="s">
        <v>650</v>
      </c>
      <c r="D271" s="5" t="s">
        <v>296</v>
      </c>
      <c r="E271" s="5" t="s">
        <v>15</v>
      </c>
      <c r="F271" s="5" t="s">
        <v>646</v>
      </c>
      <c r="G271" s="5" t="s">
        <v>651</v>
      </c>
      <c r="H271" s="5" t="s">
        <v>652</v>
      </c>
      <c r="I271" s="9">
        <v>42679</v>
      </c>
      <c r="J271" s="11" t="s">
        <v>482</v>
      </c>
      <c r="K271" s="11" t="s">
        <v>20</v>
      </c>
    </row>
    <row r="272" spans="1:11" ht="24.95" customHeight="1">
      <c r="A272" s="4">
        <f t="shared" si="4"/>
        <v>270</v>
      </c>
      <c r="B272" s="5" t="s">
        <v>12</v>
      </c>
      <c r="C272" s="22" t="s">
        <v>654</v>
      </c>
      <c r="D272" s="5" t="s">
        <v>296</v>
      </c>
      <c r="E272" s="5" t="s">
        <v>15</v>
      </c>
      <c r="F272" s="5" t="s">
        <v>646</v>
      </c>
      <c r="G272" s="5" t="s">
        <v>655</v>
      </c>
      <c r="H272" s="5" t="s">
        <v>656</v>
      </c>
      <c r="I272" s="9">
        <v>42677</v>
      </c>
      <c r="J272" s="11" t="s">
        <v>313</v>
      </c>
      <c r="K272" s="11" t="s">
        <v>20</v>
      </c>
    </row>
    <row r="273" spans="1:11" ht="24.95" customHeight="1">
      <c r="A273" s="4">
        <f t="shared" si="4"/>
        <v>271</v>
      </c>
      <c r="B273" s="5" t="s">
        <v>12</v>
      </c>
      <c r="C273" s="22" t="s">
        <v>654</v>
      </c>
      <c r="D273" s="5" t="s">
        <v>296</v>
      </c>
      <c r="E273" s="5" t="s">
        <v>15</v>
      </c>
      <c r="F273" s="5" t="s">
        <v>646</v>
      </c>
      <c r="G273" s="5" t="s">
        <v>655</v>
      </c>
      <c r="H273" s="5" t="s">
        <v>656</v>
      </c>
      <c r="I273" s="9">
        <v>42679</v>
      </c>
      <c r="J273" s="11" t="s">
        <v>657</v>
      </c>
      <c r="K273" s="11" t="s">
        <v>20</v>
      </c>
    </row>
    <row r="274" spans="1:11" ht="24.95" customHeight="1">
      <c r="A274" s="4">
        <f t="shared" si="4"/>
        <v>272</v>
      </c>
      <c r="B274" s="5" t="s">
        <v>12</v>
      </c>
      <c r="C274" s="22" t="s">
        <v>658</v>
      </c>
      <c r="D274" s="5" t="s">
        <v>296</v>
      </c>
      <c r="E274" s="5" t="s">
        <v>15</v>
      </c>
      <c r="F274" s="5" t="s">
        <v>646</v>
      </c>
      <c r="G274" s="5" t="s">
        <v>659</v>
      </c>
      <c r="H274" s="5" t="s">
        <v>660</v>
      </c>
      <c r="I274" s="9">
        <v>42677</v>
      </c>
      <c r="J274" s="11" t="s">
        <v>661</v>
      </c>
      <c r="K274" s="11" t="s">
        <v>413</v>
      </c>
    </row>
    <row r="275" spans="1:11" ht="24.95" customHeight="1">
      <c r="A275" s="4">
        <f t="shared" si="4"/>
        <v>273</v>
      </c>
      <c r="B275" s="5" t="s">
        <v>12</v>
      </c>
      <c r="C275" s="22" t="s">
        <v>658</v>
      </c>
      <c r="D275" s="5" t="s">
        <v>296</v>
      </c>
      <c r="E275" s="5" t="s">
        <v>15</v>
      </c>
      <c r="F275" s="5" t="s">
        <v>646</v>
      </c>
      <c r="G275" s="5" t="s">
        <v>659</v>
      </c>
      <c r="H275" s="5" t="s">
        <v>660</v>
      </c>
      <c r="I275" s="9">
        <v>42679</v>
      </c>
      <c r="J275" s="11" t="s">
        <v>591</v>
      </c>
      <c r="K275" s="11" t="s">
        <v>413</v>
      </c>
    </row>
    <row r="276" spans="1:11" ht="24.95" customHeight="1">
      <c r="A276" s="4">
        <f t="shared" si="4"/>
        <v>274</v>
      </c>
      <c r="B276" s="5" t="s">
        <v>12</v>
      </c>
      <c r="C276" s="22" t="s">
        <v>662</v>
      </c>
      <c r="D276" s="5" t="s">
        <v>296</v>
      </c>
      <c r="E276" s="5" t="s">
        <v>15</v>
      </c>
      <c r="F276" s="5" t="s">
        <v>663</v>
      </c>
      <c r="G276" s="5" t="s">
        <v>664</v>
      </c>
      <c r="H276" s="5" t="s">
        <v>665</v>
      </c>
      <c r="I276" s="9">
        <v>42677</v>
      </c>
      <c r="J276" s="11" t="s">
        <v>432</v>
      </c>
      <c r="K276" s="11" t="s">
        <v>413</v>
      </c>
    </row>
    <row r="277" spans="1:11" ht="24.95" customHeight="1">
      <c r="A277" s="4">
        <f t="shared" si="4"/>
        <v>275</v>
      </c>
      <c r="B277" s="5" t="s">
        <v>12</v>
      </c>
      <c r="C277" s="22" t="s">
        <v>662</v>
      </c>
      <c r="D277" s="5" t="s">
        <v>296</v>
      </c>
      <c r="E277" s="5" t="s">
        <v>15</v>
      </c>
      <c r="F277" s="5" t="s">
        <v>663</v>
      </c>
      <c r="G277" s="5" t="s">
        <v>664</v>
      </c>
      <c r="H277" s="5" t="s">
        <v>665</v>
      </c>
      <c r="I277" s="9">
        <v>42679</v>
      </c>
      <c r="J277" s="11" t="s">
        <v>540</v>
      </c>
      <c r="K277" s="11" t="s">
        <v>20</v>
      </c>
    </row>
    <row r="278" spans="1:11" ht="24.95" customHeight="1">
      <c r="A278" s="4">
        <f t="shared" si="4"/>
        <v>276</v>
      </c>
      <c r="B278" s="5" t="s">
        <v>12</v>
      </c>
      <c r="C278" s="22" t="s">
        <v>666</v>
      </c>
      <c r="D278" s="5" t="s">
        <v>296</v>
      </c>
      <c r="E278" s="5" t="s">
        <v>15</v>
      </c>
      <c r="F278" s="5" t="s">
        <v>667</v>
      </c>
      <c r="G278" s="5" t="s">
        <v>668</v>
      </c>
      <c r="H278" s="5" t="s">
        <v>669</v>
      </c>
      <c r="I278" s="9">
        <v>42677</v>
      </c>
      <c r="J278" s="11" t="s">
        <v>670</v>
      </c>
      <c r="K278" s="11" t="s">
        <v>20</v>
      </c>
    </row>
    <row r="279" spans="1:11" ht="24.95" customHeight="1">
      <c r="A279" s="4">
        <f t="shared" si="4"/>
        <v>277</v>
      </c>
      <c r="B279" s="5" t="s">
        <v>12</v>
      </c>
      <c r="C279" s="22" t="s">
        <v>671</v>
      </c>
      <c r="D279" s="5" t="s">
        <v>296</v>
      </c>
      <c r="E279" s="5" t="s">
        <v>15</v>
      </c>
      <c r="F279" s="5" t="s">
        <v>672</v>
      </c>
      <c r="G279" s="5" t="s">
        <v>673</v>
      </c>
      <c r="H279" s="5" t="s">
        <v>674</v>
      </c>
      <c r="I279" s="9">
        <v>42677</v>
      </c>
      <c r="J279" s="11" t="s">
        <v>587</v>
      </c>
      <c r="K279" s="11" t="s">
        <v>20</v>
      </c>
    </row>
    <row r="280" spans="1:11" ht="24.95" customHeight="1">
      <c r="A280" s="4">
        <f t="shared" si="4"/>
        <v>278</v>
      </c>
      <c r="B280" s="5" t="s">
        <v>12</v>
      </c>
      <c r="C280" s="22" t="s">
        <v>671</v>
      </c>
      <c r="D280" s="5" t="s">
        <v>296</v>
      </c>
      <c r="E280" s="5" t="s">
        <v>15</v>
      </c>
      <c r="F280" s="5" t="s">
        <v>672</v>
      </c>
      <c r="G280" s="5" t="s">
        <v>673</v>
      </c>
      <c r="H280" s="5" t="s">
        <v>674</v>
      </c>
      <c r="I280" s="9">
        <v>42679</v>
      </c>
      <c r="J280" s="11" t="s">
        <v>306</v>
      </c>
      <c r="K280" s="11" t="s">
        <v>20</v>
      </c>
    </row>
    <row r="281" spans="1:11" ht="24.95" customHeight="1">
      <c r="A281" s="4">
        <f t="shared" si="4"/>
        <v>279</v>
      </c>
      <c r="B281" s="5" t="s">
        <v>12</v>
      </c>
      <c r="C281" s="22" t="s">
        <v>675</v>
      </c>
      <c r="D281" s="5" t="s">
        <v>296</v>
      </c>
      <c r="E281" s="5" t="s">
        <v>15</v>
      </c>
      <c r="F281" s="5" t="s">
        <v>676</v>
      </c>
      <c r="G281" s="5" t="s">
        <v>677</v>
      </c>
      <c r="H281" s="5" t="s">
        <v>678</v>
      </c>
      <c r="I281" s="9">
        <v>42677</v>
      </c>
      <c r="J281" s="11" t="s">
        <v>679</v>
      </c>
      <c r="K281" s="11" t="s">
        <v>20</v>
      </c>
    </row>
    <row r="282" spans="1:11" ht="24.95" customHeight="1">
      <c r="A282" s="4">
        <f t="shared" si="4"/>
        <v>280</v>
      </c>
      <c r="B282" s="5" t="s">
        <v>12</v>
      </c>
      <c r="C282" s="22" t="s">
        <v>680</v>
      </c>
      <c r="D282" s="5" t="s">
        <v>296</v>
      </c>
      <c r="E282" s="5" t="s">
        <v>15</v>
      </c>
      <c r="F282" s="5" t="s">
        <v>681</v>
      </c>
      <c r="G282" s="5" t="s">
        <v>682</v>
      </c>
      <c r="H282" s="5" t="s">
        <v>683</v>
      </c>
      <c r="I282" s="9">
        <v>42677</v>
      </c>
      <c r="J282" s="11" t="s">
        <v>460</v>
      </c>
      <c r="K282" s="11" t="s">
        <v>20</v>
      </c>
    </row>
    <row r="283" spans="1:11" ht="24.95" customHeight="1">
      <c r="A283" s="4">
        <f t="shared" si="4"/>
        <v>281</v>
      </c>
      <c r="B283" s="5" t="s">
        <v>12</v>
      </c>
      <c r="C283" s="22" t="s">
        <v>680</v>
      </c>
      <c r="D283" s="5" t="s">
        <v>296</v>
      </c>
      <c r="E283" s="5" t="s">
        <v>15</v>
      </c>
      <c r="F283" s="5" t="s">
        <v>681</v>
      </c>
      <c r="G283" s="5" t="s">
        <v>682</v>
      </c>
      <c r="H283" s="5" t="s">
        <v>683</v>
      </c>
      <c r="I283" s="9">
        <v>42679</v>
      </c>
      <c r="J283" s="11" t="s">
        <v>684</v>
      </c>
      <c r="K283" s="11" t="s">
        <v>20</v>
      </c>
    </row>
    <row r="284" spans="1:11" ht="24.95" customHeight="1">
      <c r="A284" s="4">
        <f t="shared" si="4"/>
        <v>282</v>
      </c>
      <c r="B284" s="5" t="s">
        <v>12</v>
      </c>
      <c r="C284" s="22" t="s">
        <v>685</v>
      </c>
      <c r="D284" s="5" t="s">
        <v>296</v>
      </c>
      <c r="E284" s="5" t="s">
        <v>15</v>
      </c>
      <c r="F284" s="5" t="s">
        <v>686</v>
      </c>
      <c r="G284" s="5" t="s">
        <v>687</v>
      </c>
      <c r="H284" s="5" t="s">
        <v>688</v>
      </c>
      <c r="I284" s="9">
        <v>42677</v>
      </c>
      <c r="J284" s="11" t="s">
        <v>503</v>
      </c>
      <c r="K284" s="11" t="s">
        <v>385</v>
      </c>
    </row>
    <row r="285" spans="1:11" ht="24.95" customHeight="1">
      <c r="A285" s="4">
        <f t="shared" si="4"/>
        <v>283</v>
      </c>
      <c r="B285" s="5" t="s">
        <v>12</v>
      </c>
      <c r="C285" s="22" t="s">
        <v>689</v>
      </c>
      <c r="D285" s="5" t="s">
        <v>296</v>
      </c>
      <c r="E285" s="5" t="s">
        <v>15</v>
      </c>
      <c r="F285" s="5" t="s">
        <v>690</v>
      </c>
      <c r="G285" s="22" t="s">
        <v>691</v>
      </c>
      <c r="H285" s="22" t="s">
        <v>692</v>
      </c>
      <c r="I285" s="9">
        <v>42677</v>
      </c>
      <c r="J285" s="11" t="s">
        <v>693</v>
      </c>
      <c r="K285" s="11" t="s">
        <v>20</v>
      </c>
    </row>
    <row r="286" spans="1:11" ht="24.95" customHeight="1">
      <c r="A286" s="4">
        <f t="shared" si="4"/>
        <v>284</v>
      </c>
      <c r="B286" s="5" t="s">
        <v>12</v>
      </c>
      <c r="C286" s="22" t="s">
        <v>694</v>
      </c>
      <c r="D286" s="5" t="s">
        <v>296</v>
      </c>
      <c r="E286" s="5" t="s">
        <v>15</v>
      </c>
      <c r="F286" s="5" t="s">
        <v>695</v>
      </c>
      <c r="G286" s="22" t="s">
        <v>696</v>
      </c>
      <c r="H286" s="22" t="s">
        <v>697</v>
      </c>
      <c r="I286" s="9">
        <v>42677</v>
      </c>
      <c r="J286" s="11" t="s">
        <v>698</v>
      </c>
      <c r="K286" s="11" t="s">
        <v>699</v>
      </c>
    </row>
    <row r="287" spans="1:11" ht="24.95" customHeight="1">
      <c r="A287" s="4">
        <f t="shared" si="4"/>
        <v>285</v>
      </c>
      <c r="B287" s="5" t="s">
        <v>12</v>
      </c>
      <c r="C287" s="22" t="s">
        <v>700</v>
      </c>
      <c r="D287" s="5" t="s">
        <v>296</v>
      </c>
      <c r="E287" s="5" t="s">
        <v>15</v>
      </c>
      <c r="F287" s="5" t="s">
        <v>646</v>
      </c>
      <c r="G287" s="5" t="s">
        <v>701</v>
      </c>
      <c r="H287" s="5" t="s">
        <v>702</v>
      </c>
      <c r="I287" s="9">
        <v>42677</v>
      </c>
      <c r="J287" s="11" t="s">
        <v>703</v>
      </c>
      <c r="K287" s="11" t="s">
        <v>20</v>
      </c>
    </row>
    <row r="288" spans="1:11" ht="24.95" customHeight="1">
      <c r="A288" s="4">
        <f t="shared" si="4"/>
        <v>286</v>
      </c>
      <c r="B288" s="5" t="s">
        <v>12</v>
      </c>
      <c r="C288" s="22" t="s">
        <v>700</v>
      </c>
      <c r="D288" s="5" t="s">
        <v>296</v>
      </c>
      <c r="E288" s="5" t="s">
        <v>15</v>
      </c>
      <c r="F288" s="5" t="s">
        <v>646</v>
      </c>
      <c r="G288" s="5" t="s">
        <v>701</v>
      </c>
      <c r="H288" s="5" t="s">
        <v>702</v>
      </c>
      <c r="I288" s="9">
        <v>42678</v>
      </c>
      <c r="J288" s="11" t="s">
        <v>350</v>
      </c>
      <c r="K288" s="11" t="s">
        <v>20</v>
      </c>
    </row>
    <row r="289" spans="1:11" ht="24.95" customHeight="1">
      <c r="A289" s="4">
        <f t="shared" si="4"/>
        <v>287</v>
      </c>
      <c r="B289" s="5" t="s">
        <v>12</v>
      </c>
      <c r="C289" s="22" t="s">
        <v>700</v>
      </c>
      <c r="D289" s="5" t="s">
        <v>296</v>
      </c>
      <c r="E289" s="5" t="s">
        <v>15</v>
      </c>
      <c r="F289" s="5" t="s">
        <v>646</v>
      </c>
      <c r="G289" s="5" t="s">
        <v>701</v>
      </c>
      <c r="H289" s="5" t="s">
        <v>702</v>
      </c>
      <c r="I289" s="9">
        <v>42679</v>
      </c>
      <c r="J289" s="11" t="s">
        <v>704</v>
      </c>
      <c r="K289" s="11" t="s">
        <v>20</v>
      </c>
    </row>
    <row r="290" spans="1:11" ht="24.95" customHeight="1">
      <c r="A290" s="4">
        <f t="shared" si="4"/>
        <v>288</v>
      </c>
      <c r="B290" s="5" t="s">
        <v>12</v>
      </c>
      <c r="C290" s="22" t="s">
        <v>705</v>
      </c>
      <c r="D290" s="5" t="s">
        <v>296</v>
      </c>
      <c r="E290" s="5" t="s">
        <v>15</v>
      </c>
      <c r="F290" s="5" t="s">
        <v>297</v>
      </c>
      <c r="G290" s="5" t="s">
        <v>706</v>
      </c>
      <c r="H290" s="5" t="s">
        <v>707</v>
      </c>
      <c r="I290" s="9">
        <v>42677</v>
      </c>
      <c r="J290" s="11" t="s">
        <v>708</v>
      </c>
      <c r="K290" s="11" t="s">
        <v>20</v>
      </c>
    </row>
    <row r="291" spans="1:11" ht="24.95" customHeight="1">
      <c r="A291" s="4">
        <f t="shared" si="4"/>
        <v>289</v>
      </c>
      <c r="B291" s="5" t="s">
        <v>12</v>
      </c>
      <c r="C291" s="22" t="s">
        <v>709</v>
      </c>
      <c r="D291" s="5" t="s">
        <v>296</v>
      </c>
      <c r="E291" s="5" t="s">
        <v>15</v>
      </c>
      <c r="F291" s="5" t="s">
        <v>297</v>
      </c>
      <c r="G291" s="5" t="s">
        <v>710</v>
      </c>
      <c r="H291" s="5" t="s">
        <v>711</v>
      </c>
      <c r="I291" s="9">
        <v>42677</v>
      </c>
      <c r="J291" s="11" t="s">
        <v>712</v>
      </c>
      <c r="K291" s="11" t="s">
        <v>713</v>
      </c>
    </row>
    <row r="292" spans="1:11" ht="24.95" customHeight="1">
      <c r="A292" s="4">
        <f t="shared" si="4"/>
        <v>290</v>
      </c>
      <c r="B292" s="5" t="s">
        <v>12</v>
      </c>
      <c r="C292" s="22" t="s">
        <v>714</v>
      </c>
      <c r="D292" s="5" t="s">
        <v>296</v>
      </c>
      <c r="E292" s="5" t="s">
        <v>15</v>
      </c>
      <c r="F292" s="5" t="s">
        <v>297</v>
      </c>
      <c r="G292" s="5" t="s">
        <v>715</v>
      </c>
      <c r="H292" s="5" t="s">
        <v>716</v>
      </c>
      <c r="I292" s="9">
        <v>42677</v>
      </c>
      <c r="J292" s="11" t="s">
        <v>717</v>
      </c>
      <c r="K292" s="11" t="s">
        <v>20</v>
      </c>
    </row>
    <row r="293" spans="1:11" ht="24.95" customHeight="1">
      <c r="A293" s="4">
        <f t="shared" si="4"/>
        <v>291</v>
      </c>
      <c r="B293" s="5" t="s">
        <v>12</v>
      </c>
      <c r="C293" s="22" t="s">
        <v>714</v>
      </c>
      <c r="D293" s="5" t="s">
        <v>296</v>
      </c>
      <c r="E293" s="5" t="s">
        <v>15</v>
      </c>
      <c r="F293" s="5" t="s">
        <v>297</v>
      </c>
      <c r="G293" s="5" t="s">
        <v>715</v>
      </c>
      <c r="H293" s="5" t="s">
        <v>716</v>
      </c>
      <c r="I293" s="9">
        <v>42679</v>
      </c>
      <c r="J293" s="11" t="s">
        <v>306</v>
      </c>
      <c r="K293" s="11" t="s">
        <v>20</v>
      </c>
    </row>
    <row r="294" spans="1:11" ht="24.95" customHeight="1">
      <c r="A294" s="4">
        <f t="shared" si="4"/>
        <v>292</v>
      </c>
      <c r="B294" s="5" t="s">
        <v>12</v>
      </c>
      <c r="C294" s="22" t="s">
        <v>718</v>
      </c>
      <c r="D294" s="5" t="s">
        <v>296</v>
      </c>
      <c r="E294" s="5" t="s">
        <v>15</v>
      </c>
      <c r="F294" s="5" t="s">
        <v>297</v>
      </c>
      <c r="G294" s="5" t="s">
        <v>719</v>
      </c>
      <c r="H294" s="5" t="s">
        <v>720</v>
      </c>
      <c r="I294" s="9">
        <v>42677</v>
      </c>
      <c r="J294" s="11" t="s">
        <v>642</v>
      </c>
      <c r="K294" s="11" t="s">
        <v>699</v>
      </c>
    </row>
    <row r="295" spans="1:11" ht="24.95" customHeight="1">
      <c r="A295" s="4">
        <f t="shared" si="4"/>
        <v>293</v>
      </c>
      <c r="B295" s="5" t="s">
        <v>12</v>
      </c>
      <c r="C295" s="22" t="s">
        <v>721</v>
      </c>
      <c r="D295" s="5" t="s">
        <v>296</v>
      </c>
      <c r="E295" s="5" t="s">
        <v>15</v>
      </c>
      <c r="F295" s="5" t="s">
        <v>297</v>
      </c>
      <c r="G295" s="5" t="s">
        <v>722</v>
      </c>
      <c r="H295" s="5" t="s">
        <v>723</v>
      </c>
      <c r="I295" s="9">
        <v>42677</v>
      </c>
      <c r="J295" s="11" t="s">
        <v>332</v>
      </c>
      <c r="K295" s="11" t="s">
        <v>20</v>
      </c>
    </row>
    <row r="296" spans="1:11" ht="24.95" customHeight="1">
      <c r="A296" s="4">
        <f t="shared" si="4"/>
        <v>294</v>
      </c>
      <c r="B296" s="5" t="s">
        <v>12</v>
      </c>
      <c r="C296" s="22" t="s">
        <v>721</v>
      </c>
      <c r="D296" s="5" t="s">
        <v>296</v>
      </c>
      <c r="E296" s="5" t="s">
        <v>15</v>
      </c>
      <c r="F296" s="5" t="s">
        <v>297</v>
      </c>
      <c r="G296" s="5" t="s">
        <v>722</v>
      </c>
      <c r="H296" s="5" t="s">
        <v>723</v>
      </c>
      <c r="I296" s="9">
        <v>42679</v>
      </c>
      <c r="J296" s="11" t="s">
        <v>724</v>
      </c>
      <c r="K296" s="11" t="s">
        <v>20</v>
      </c>
    </row>
    <row r="297" spans="1:11" ht="24.95" customHeight="1">
      <c r="A297" s="4">
        <f t="shared" si="4"/>
        <v>295</v>
      </c>
      <c r="B297" s="5" t="s">
        <v>12</v>
      </c>
      <c r="C297" s="22" t="s">
        <v>725</v>
      </c>
      <c r="D297" s="5" t="s">
        <v>296</v>
      </c>
      <c r="E297" s="5" t="s">
        <v>15</v>
      </c>
      <c r="F297" s="5" t="s">
        <v>297</v>
      </c>
      <c r="G297" s="26" t="s">
        <v>726</v>
      </c>
      <c r="H297" s="5" t="s">
        <v>723</v>
      </c>
      <c r="I297" s="9">
        <v>42677</v>
      </c>
      <c r="J297" s="11" t="s">
        <v>727</v>
      </c>
      <c r="K297" s="11" t="s">
        <v>20</v>
      </c>
    </row>
    <row r="298" spans="1:11" ht="24.95" customHeight="1">
      <c r="A298" s="4">
        <f t="shared" si="4"/>
        <v>296</v>
      </c>
      <c r="B298" s="5" t="s">
        <v>12</v>
      </c>
      <c r="C298" s="22" t="s">
        <v>728</v>
      </c>
      <c r="D298" s="5" t="s">
        <v>296</v>
      </c>
      <c r="E298" s="5" t="s">
        <v>15</v>
      </c>
      <c r="F298" s="5" t="s">
        <v>729</v>
      </c>
      <c r="G298" s="83" t="s">
        <v>730</v>
      </c>
      <c r="H298" s="5" t="s">
        <v>702</v>
      </c>
      <c r="I298" s="9">
        <v>42677</v>
      </c>
      <c r="J298" s="11" t="s">
        <v>731</v>
      </c>
      <c r="K298" s="11" t="s">
        <v>732</v>
      </c>
    </row>
    <row r="299" spans="1:11" ht="24.95" customHeight="1">
      <c r="A299" s="4">
        <f t="shared" si="4"/>
        <v>297</v>
      </c>
      <c r="B299" s="5" t="s">
        <v>12</v>
      </c>
      <c r="C299" s="22" t="s">
        <v>733</v>
      </c>
      <c r="D299" s="5" t="s">
        <v>296</v>
      </c>
      <c r="E299" s="5" t="s">
        <v>15</v>
      </c>
      <c r="F299" s="5" t="s">
        <v>734</v>
      </c>
      <c r="G299" s="5" t="s">
        <v>734</v>
      </c>
      <c r="H299" s="5" t="s">
        <v>735</v>
      </c>
      <c r="I299" s="9">
        <v>42677</v>
      </c>
      <c r="J299" s="11" t="s">
        <v>736</v>
      </c>
      <c r="K299" s="11" t="s">
        <v>337</v>
      </c>
    </row>
    <row r="300" spans="1:11" ht="24.95" customHeight="1">
      <c r="A300" s="4">
        <f t="shared" si="4"/>
        <v>298</v>
      </c>
      <c r="B300" s="5" t="s">
        <v>12</v>
      </c>
      <c r="C300" s="22" t="s">
        <v>737</v>
      </c>
      <c r="D300" s="5" t="s">
        <v>296</v>
      </c>
      <c r="E300" s="5" t="s">
        <v>15</v>
      </c>
      <c r="F300" s="5" t="s">
        <v>738</v>
      </c>
      <c r="G300" s="5" t="s">
        <v>738</v>
      </c>
      <c r="H300" s="5" t="s">
        <v>739</v>
      </c>
      <c r="I300" s="9">
        <v>42677</v>
      </c>
      <c r="J300" s="11" t="s">
        <v>740</v>
      </c>
      <c r="K300" s="11" t="s">
        <v>20</v>
      </c>
    </row>
    <row r="301" spans="1:11" ht="24.95" customHeight="1">
      <c r="A301" s="4">
        <f t="shared" si="4"/>
        <v>299</v>
      </c>
      <c r="B301" s="5" t="s">
        <v>12</v>
      </c>
      <c r="C301" s="22" t="s">
        <v>741</v>
      </c>
      <c r="D301" s="5" t="s">
        <v>296</v>
      </c>
      <c r="E301" s="5" t="s">
        <v>15</v>
      </c>
      <c r="F301" s="5" t="s">
        <v>297</v>
      </c>
      <c r="G301" s="5" t="s">
        <v>742</v>
      </c>
      <c r="H301" s="5" t="s">
        <v>743</v>
      </c>
      <c r="I301" s="9">
        <v>42677</v>
      </c>
      <c r="J301" s="11" t="s">
        <v>744</v>
      </c>
      <c r="K301" s="11" t="s">
        <v>20</v>
      </c>
    </row>
    <row r="302" spans="1:11" ht="24.95" customHeight="1">
      <c r="A302" s="4">
        <f t="shared" si="4"/>
        <v>300</v>
      </c>
      <c r="B302" s="5" t="s">
        <v>12</v>
      </c>
      <c r="C302" s="22" t="s">
        <v>741</v>
      </c>
      <c r="D302" s="5" t="s">
        <v>296</v>
      </c>
      <c r="E302" s="5" t="s">
        <v>15</v>
      </c>
      <c r="F302" s="5" t="s">
        <v>297</v>
      </c>
      <c r="G302" s="5" t="s">
        <v>742</v>
      </c>
      <c r="H302" s="5" t="s">
        <v>743</v>
      </c>
      <c r="I302" s="9">
        <v>42679</v>
      </c>
      <c r="J302" s="11" t="s">
        <v>745</v>
      </c>
      <c r="K302" s="11" t="s">
        <v>20</v>
      </c>
    </row>
    <row r="303" spans="1:11" ht="24.95" customHeight="1">
      <c r="A303" s="4">
        <f t="shared" si="4"/>
        <v>301</v>
      </c>
      <c r="B303" s="5" t="s">
        <v>12</v>
      </c>
      <c r="C303" s="22" t="s">
        <v>746</v>
      </c>
      <c r="D303" s="5" t="s">
        <v>296</v>
      </c>
      <c r="E303" s="5" t="s">
        <v>15</v>
      </c>
      <c r="F303" s="5" t="s">
        <v>297</v>
      </c>
      <c r="G303" s="5" t="s">
        <v>747</v>
      </c>
      <c r="H303" s="5" t="s">
        <v>748</v>
      </c>
      <c r="I303" s="9">
        <v>42677</v>
      </c>
      <c r="J303" s="11" t="s">
        <v>345</v>
      </c>
      <c r="K303" s="11" t="s">
        <v>20</v>
      </c>
    </row>
    <row r="304" spans="1:11" ht="24.95" customHeight="1">
      <c r="A304" s="4">
        <f t="shared" si="4"/>
        <v>302</v>
      </c>
      <c r="B304" s="5" t="s">
        <v>12</v>
      </c>
      <c r="C304" s="22" t="s">
        <v>746</v>
      </c>
      <c r="D304" s="5" t="s">
        <v>296</v>
      </c>
      <c r="E304" s="5" t="s">
        <v>15</v>
      </c>
      <c r="F304" s="5" t="s">
        <v>297</v>
      </c>
      <c r="G304" s="5" t="s">
        <v>747</v>
      </c>
      <c r="H304" s="5" t="s">
        <v>748</v>
      </c>
      <c r="I304" s="9">
        <v>42678</v>
      </c>
      <c r="J304" s="11" t="s">
        <v>350</v>
      </c>
      <c r="K304" s="11" t="s">
        <v>20</v>
      </c>
    </row>
    <row r="305" spans="1:11" ht="24.95" customHeight="1">
      <c r="A305" s="4">
        <f t="shared" si="4"/>
        <v>303</v>
      </c>
      <c r="B305" s="5" t="s">
        <v>12</v>
      </c>
      <c r="C305" s="22" t="s">
        <v>746</v>
      </c>
      <c r="D305" s="5" t="s">
        <v>296</v>
      </c>
      <c r="E305" s="5" t="s">
        <v>15</v>
      </c>
      <c r="F305" s="5" t="s">
        <v>297</v>
      </c>
      <c r="G305" s="5" t="s">
        <v>747</v>
      </c>
      <c r="H305" s="5" t="s">
        <v>748</v>
      </c>
      <c r="I305" s="9">
        <v>42679</v>
      </c>
      <c r="J305" s="11" t="s">
        <v>749</v>
      </c>
      <c r="K305" s="11" t="s">
        <v>20</v>
      </c>
    </row>
    <row r="306" spans="1:11" ht="24.95" customHeight="1">
      <c r="A306" s="4">
        <f t="shared" si="4"/>
        <v>304</v>
      </c>
      <c r="B306" s="5" t="s">
        <v>12</v>
      </c>
      <c r="C306" s="22" t="s">
        <v>750</v>
      </c>
      <c r="D306" s="5" t="s">
        <v>296</v>
      </c>
      <c r="E306" s="5" t="s">
        <v>15</v>
      </c>
      <c r="F306" s="5" t="s">
        <v>297</v>
      </c>
      <c r="G306" s="5" t="s">
        <v>751</v>
      </c>
      <c r="H306" s="5" t="s">
        <v>752</v>
      </c>
      <c r="I306" s="9">
        <v>42677</v>
      </c>
      <c r="J306" s="11" t="s">
        <v>753</v>
      </c>
      <c r="K306" s="11" t="s">
        <v>20</v>
      </c>
    </row>
    <row r="307" spans="1:11" ht="24.95" customHeight="1">
      <c r="A307" s="4">
        <f t="shared" si="4"/>
        <v>305</v>
      </c>
      <c r="B307" s="5" t="s">
        <v>12</v>
      </c>
      <c r="C307" s="22" t="s">
        <v>750</v>
      </c>
      <c r="D307" s="5" t="s">
        <v>296</v>
      </c>
      <c r="E307" s="5" t="s">
        <v>15</v>
      </c>
      <c r="F307" s="5" t="s">
        <v>297</v>
      </c>
      <c r="G307" s="5" t="s">
        <v>751</v>
      </c>
      <c r="H307" s="5" t="s">
        <v>752</v>
      </c>
      <c r="I307" s="9">
        <v>42679</v>
      </c>
      <c r="J307" s="11" t="s">
        <v>754</v>
      </c>
      <c r="K307" s="11" t="s">
        <v>20</v>
      </c>
    </row>
    <row r="308" spans="1:11" ht="24.95" customHeight="1">
      <c r="A308" s="4">
        <f t="shared" si="4"/>
        <v>306</v>
      </c>
      <c r="B308" s="5" t="s">
        <v>12</v>
      </c>
      <c r="C308" s="22" t="s">
        <v>755</v>
      </c>
      <c r="D308" s="5" t="s">
        <v>296</v>
      </c>
      <c r="E308" s="5" t="s">
        <v>15</v>
      </c>
      <c r="F308" s="5" t="s">
        <v>297</v>
      </c>
      <c r="G308" s="22" t="s">
        <v>756</v>
      </c>
      <c r="H308" s="22" t="s">
        <v>757</v>
      </c>
      <c r="I308" s="9">
        <v>42677</v>
      </c>
      <c r="J308" s="11" t="s">
        <v>758</v>
      </c>
      <c r="K308" s="11" t="s">
        <v>337</v>
      </c>
    </row>
    <row r="309" spans="1:11" ht="24.95" customHeight="1">
      <c r="A309" s="4">
        <f t="shared" si="4"/>
        <v>307</v>
      </c>
      <c r="B309" s="5" t="s">
        <v>12</v>
      </c>
      <c r="C309" s="22" t="s">
        <v>759</v>
      </c>
      <c r="D309" s="5" t="s">
        <v>296</v>
      </c>
      <c r="E309" s="5" t="s">
        <v>15</v>
      </c>
      <c r="F309" s="5" t="s">
        <v>297</v>
      </c>
      <c r="G309" s="5" t="s">
        <v>760</v>
      </c>
      <c r="H309" s="5" t="s">
        <v>761</v>
      </c>
      <c r="I309" s="9">
        <v>42677</v>
      </c>
      <c r="J309" s="11" t="s">
        <v>762</v>
      </c>
      <c r="K309" s="11" t="s">
        <v>20</v>
      </c>
    </row>
    <row r="310" spans="1:11" ht="24.95" customHeight="1">
      <c r="A310" s="4">
        <f t="shared" si="4"/>
        <v>308</v>
      </c>
      <c r="B310" s="5" t="s">
        <v>12</v>
      </c>
      <c r="C310" s="22" t="s">
        <v>759</v>
      </c>
      <c r="D310" s="5" t="s">
        <v>296</v>
      </c>
      <c r="E310" s="5" t="s">
        <v>15</v>
      </c>
      <c r="F310" s="5" t="s">
        <v>297</v>
      </c>
      <c r="G310" s="5" t="s">
        <v>760</v>
      </c>
      <c r="H310" s="5" t="s">
        <v>761</v>
      </c>
      <c r="I310" s="9">
        <v>42679</v>
      </c>
      <c r="J310" s="11" t="s">
        <v>754</v>
      </c>
      <c r="K310" s="11" t="s">
        <v>20</v>
      </c>
    </row>
    <row r="311" spans="1:11" ht="24.95" customHeight="1">
      <c r="A311" s="4">
        <f t="shared" si="4"/>
        <v>309</v>
      </c>
      <c r="B311" s="5" t="s">
        <v>12</v>
      </c>
      <c r="C311" s="22" t="s">
        <v>763</v>
      </c>
      <c r="D311" s="5" t="s">
        <v>296</v>
      </c>
      <c r="E311" s="5" t="s">
        <v>15</v>
      </c>
      <c r="F311" s="5" t="s">
        <v>297</v>
      </c>
      <c r="G311" s="5" t="s">
        <v>764</v>
      </c>
      <c r="H311" s="5" t="s">
        <v>765</v>
      </c>
      <c r="I311" s="9">
        <v>42677</v>
      </c>
      <c r="J311" s="11" t="s">
        <v>766</v>
      </c>
      <c r="K311" s="11" t="s">
        <v>20</v>
      </c>
    </row>
    <row r="312" spans="1:11" ht="24.95" customHeight="1">
      <c r="A312" s="4">
        <f t="shared" si="4"/>
        <v>310</v>
      </c>
      <c r="B312" s="5" t="s">
        <v>12</v>
      </c>
      <c r="C312" s="22" t="s">
        <v>763</v>
      </c>
      <c r="D312" s="5" t="s">
        <v>296</v>
      </c>
      <c r="E312" s="5" t="s">
        <v>15</v>
      </c>
      <c r="F312" s="5" t="s">
        <v>297</v>
      </c>
      <c r="G312" s="5" t="s">
        <v>764</v>
      </c>
      <c r="H312" s="5" t="s">
        <v>765</v>
      </c>
      <c r="I312" s="9">
        <v>42679</v>
      </c>
      <c r="J312" s="11" t="s">
        <v>306</v>
      </c>
      <c r="K312" s="11" t="s">
        <v>20</v>
      </c>
    </row>
    <row r="313" spans="1:11" ht="24.95" customHeight="1">
      <c r="A313" s="4">
        <f t="shared" si="4"/>
        <v>311</v>
      </c>
      <c r="B313" s="5" t="s">
        <v>12</v>
      </c>
      <c r="C313" s="22" t="s">
        <v>767</v>
      </c>
      <c r="D313" s="5" t="s">
        <v>296</v>
      </c>
      <c r="E313" s="5" t="s">
        <v>15</v>
      </c>
      <c r="F313" s="5" t="s">
        <v>768</v>
      </c>
      <c r="G313" s="22" t="s">
        <v>769</v>
      </c>
      <c r="H313" s="27" t="s">
        <v>770</v>
      </c>
      <c r="I313" s="9">
        <v>42679</v>
      </c>
      <c r="J313" s="11" t="s">
        <v>771</v>
      </c>
      <c r="K313" s="11" t="s">
        <v>20</v>
      </c>
    </row>
    <row r="314" spans="1:11" ht="24.95" customHeight="1">
      <c r="A314" s="4">
        <f t="shared" si="4"/>
        <v>312</v>
      </c>
      <c r="B314" s="29" t="s">
        <v>772</v>
      </c>
      <c r="C314" s="30" t="s">
        <v>773</v>
      </c>
      <c r="D314" s="29" t="s">
        <v>296</v>
      </c>
      <c r="E314" s="31" t="s">
        <v>774</v>
      </c>
      <c r="F314" s="32" t="s">
        <v>775</v>
      </c>
      <c r="G314" s="32" t="s">
        <v>776</v>
      </c>
      <c r="H314" s="33" t="s">
        <v>777</v>
      </c>
      <c r="I314" s="34">
        <v>42679</v>
      </c>
      <c r="J314" s="35" t="s">
        <v>778</v>
      </c>
      <c r="K314" s="42" t="s">
        <v>20</v>
      </c>
    </row>
    <row r="315" spans="1:11" ht="24.95" customHeight="1">
      <c r="A315" s="4">
        <f t="shared" si="4"/>
        <v>313</v>
      </c>
      <c r="B315" s="29" t="s">
        <v>772</v>
      </c>
      <c r="C315" s="30" t="s">
        <v>773</v>
      </c>
      <c r="D315" s="29" t="s">
        <v>296</v>
      </c>
      <c r="E315" s="31" t="s">
        <v>774</v>
      </c>
      <c r="F315" s="32" t="s">
        <v>775</v>
      </c>
      <c r="G315" s="32" t="s">
        <v>776</v>
      </c>
      <c r="H315" s="33" t="s">
        <v>777</v>
      </c>
      <c r="I315" s="34">
        <v>42677</v>
      </c>
      <c r="J315" s="35" t="s">
        <v>779</v>
      </c>
      <c r="K315" s="42" t="s">
        <v>20</v>
      </c>
    </row>
    <row r="316" spans="1:11" ht="24.95" customHeight="1">
      <c r="A316" s="4">
        <f t="shared" si="4"/>
        <v>314</v>
      </c>
      <c r="B316" s="29" t="s">
        <v>772</v>
      </c>
      <c r="C316" s="30" t="s">
        <v>780</v>
      </c>
      <c r="D316" s="29" t="s">
        <v>296</v>
      </c>
      <c r="E316" s="31" t="s">
        <v>774</v>
      </c>
      <c r="F316" s="32" t="s">
        <v>775</v>
      </c>
      <c r="G316" s="32" t="s">
        <v>781</v>
      </c>
      <c r="H316" s="33" t="s">
        <v>782</v>
      </c>
      <c r="I316" s="34">
        <v>42679</v>
      </c>
      <c r="J316" s="36" t="s">
        <v>783</v>
      </c>
      <c r="K316" s="42" t="s">
        <v>20</v>
      </c>
    </row>
    <row r="317" spans="1:11" ht="24.95" customHeight="1">
      <c r="A317" s="4">
        <f t="shared" si="4"/>
        <v>315</v>
      </c>
      <c r="B317" s="29" t="s">
        <v>772</v>
      </c>
      <c r="C317" s="30" t="s">
        <v>780</v>
      </c>
      <c r="D317" s="29" t="s">
        <v>296</v>
      </c>
      <c r="E317" s="31" t="s">
        <v>774</v>
      </c>
      <c r="F317" s="32" t="s">
        <v>775</v>
      </c>
      <c r="G317" s="32" t="s">
        <v>781</v>
      </c>
      <c r="H317" s="33" t="s">
        <v>782</v>
      </c>
      <c r="I317" s="34">
        <v>42677</v>
      </c>
      <c r="J317" s="36" t="s">
        <v>4217</v>
      </c>
      <c r="K317" s="42" t="s">
        <v>20</v>
      </c>
    </row>
    <row r="318" spans="1:11" ht="24.95" customHeight="1">
      <c r="A318" s="4">
        <f t="shared" si="4"/>
        <v>316</v>
      </c>
      <c r="B318" s="29" t="s">
        <v>772</v>
      </c>
      <c r="C318" s="30" t="s">
        <v>785</v>
      </c>
      <c r="D318" s="29" t="s">
        <v>296</v>
      </c>
      <c r="E318" s="31" t="s">
        <v>774</v>
      </c>
      <c r="F318" s="32" t="s">
        <v>775</v>
      </c>
      <c r="G318" s="37" t="s">
        <v>786</v>
      </c>
      <c r="H318" s="33" t="s">
        <v>787</v>
      </c>
      <c r="I318" s="34">
        <v>42679</v>
      </c>
      <c r="J318" s="36" t="s">
        <v>788</v>
      </c>
      <c r="K318" s="42" t="s">
        <v>20</v>
      </c>
    </row>
    <row r="319" spans="1:11" ht="24.95" customHeight="1">
      <c r="A319" s="4">
        <f t="shared" si="4"/>
        <v>317</v>
      </c>
      <c r="B319" s="29" t="s">
        <v>772</v>
      </c>
      <c r="C319" s="30" t="s">
        <v>785</v>
      </c>
      <c r="D319" s="29" t="s">
        <v>296</v>
      </c>
      <c r="E319" s="31" t="s">
        <v>774</v>
      </c>
      <c r="F319" s="32" t="s">
        <v>775</v>
      </c>
      <c r="G319" s="37" t="s">
        <v>786</v>
      </c>
      <c r="H319" s="33" t="s">
        <v>787</v>
      </c>
      <c r="I319" s="34">
        <v>42677</v>
      </c>
      <c r="J319" s="36" t="s">
        <v>779</v>
      </c>
      <c r="K319" s="42" t="s">
        <v>20</v>
      </c>
    </row>
    <row r="320" spans="1:11" ht="24.95" customHeight="1">
      <c r="A320" s="4">
        <f t="shared" si="4"/>
        <v>318</v>
      </c>
      <c r="B320" s="29" t="s">
        <v>772</v>
      </c>
      <c r="C320" s="30" t="s">
        <v>789</v>
      </c>
      <c r="D320" s="29" t="s">
        <v>296</v>
      </c>
      <c r="E320" s="31" t="s">
        <v>774</v>
      </c>
      <c r="F320" s="32" t="s">
        <v>775</v>
      </c>
      <c r="G320" s="32" t="s">
        <v>790</v>
      </c>
      <c r="H320" s="33" t="s">
        <v>791</v>
      </c>
      <c r="I320" s="34">
        <v>42679</v>
      </c>
      <c r="J320" s="35" t="s">
        <v>792</v>
      </c>
      <c r="K320" s="42" t="s">
        <v>20</v>
      </c>
    </row>
    <row r="321" spans="1:11" ht="24.95" customHeight="1">
      <c r="A321" s="4">
        <f t="shared" si="4"/>
        <v>319</v>
      </c>
      <c r="B321" s="29" t="s">
        <v>772</v>
      </c>
      <c r="C321" s="30" t="s">
        <v>789</v>
      </c>
      <c r="D321" s="29" t="s">
        <v>296</v>
      </c>
      <c r="E321" s="31" t="s">
        <v>774</v>
      </c>
      <c r="F321" s="32" t="s">
        <v>775</v>
      </c>
      <c r="G321" s="32" t="s">
        <v>790</v>
      </c>
      <c r="H321" s="33" t="s">
        <v>791</v>
      </c>
      <c r="I321" s="34">
        <v>42677</v>
      </c>
      <c r="J321" s="35" t="s">
        <v>779</v>
      </c>
      <c r="K321" s="42" t="s">
        <v>20</v>
      </c>
    </row>
    <row r="322" spans="1:11" ht="24.95" customHeight="1">
      <c r="A322" s="4">
        <f t="shared" si="4"/>
        <v>320</v>
      </c>
      <c r="B322" s="29" t="s">
        <v>772</v>
      </c>
      <c r="C322" s="30" t="s">
        <v>793</v>
      </c>
      <c r="D322" s="29" t="s">
        <v>296</v>
      </c>
      <c r="E322" s="31" t="s">
        <v>774</v>
      </c>
      <c r="F322" s="32" t="s">
        <v>775</v>
      </c>
      <c r="G322" s="32" t="s">
        <v>794</v>
      </c>
      <c r="H322" s="33" t="s">
        <v>795</v>
      </c>
      <c r="I322" s="34">
        <v>42679</v>
      </c>
      <c r="J322" s="30" t="s">
        <v>796</v>
      </c>
      <c r="K322" s="42" t="s">
        <v>20</v>
      </c>
    </row>
    <row r="323" spans="1:11" ht="24.95" customHeight="1">
      <c r="A323" s="4">
        <f t="shared" si="4"/>
        <v>321</v>
      </c>
      <c r="B323" s="29" t="s">
        <v>772</v>
      </c>
      <c r="C323" s="30" t="s">
        <v>793</v>
      </c>
      <c r="D323" s="29" t="s">
        <v>296</v>
      </c>
      <c r="E323" s="31" t="s">
        <v>774</v>
      </c>
      <c r="F323" s="32" t="s">
        <v>775</v>
      </c>
      <c r="G323" s="32" t="s">
        <v>794</v>
      </c>
      <c r="H323" s="33" t="s">
        <v>795</v>
      </c>
      <c r="I323" s="34">
        <v>42677</v>
      </c>
      <c r="J323" s="30" t="s">
        <v>797</v>
      </c>
      <c r="K323" s="38" t="s">
        <v>798</v>
      </c>
    </row>
    <row r="324" spans="1:11" ht="24.95" customHeight="1">
      <c r="A324" s="4">
        <f t="shared" si="4"/>
        <v>322</v>
      </c>
      <c r="B324" s="29" t="s">
        <v>772</v>
      </c>
      <c r="C324" s="30" t="s">
        <v>799</v>
      </c>
      <c r="D324" s="29" t="s">
        <v>296</v>
      </c>
      <c r="E324" s="31" t="s">
        <v>774</v>
      </c>
      <c r="F324" s="32" t="s">
        <v>775</v>
      </c>
      <c r="G324" s="32" t="s">
        <v>800</v>
      </c>
      <c r="H324" s="33" t="s">
        <v>801</v>
      </c>
      <c r="I324" s="34">
        <v>42677</v>
      </c>
      <c r="J324" s="30" t="s">
        <v>797</v>
      </c>
      <c r="K324" s="38" t="s">
        <v>20</v>
      </c>
    </row>
    <row r="325" spans="1:11" ht="24.95" customHeight="1">
      <c r="A325" s="4">
        <f t="shared" si="4"/>
        <v>323</v>
      </c>
      <c r="B325" s="29" t="s">
        <v>772</v>
      </c>
      <c r="C325" s="30" t="s">
        <v>802</v>
      </c>
      <c r="D325" s="29" t="s">
        <v>296</v>
      </c>
      <c r="E325" s="31" t="s">
        <v>774</v>
      </c>
      <c r="F325" s="32" t="s">
        <v>775</v>
      </c>
      <c r="G325" s="32" t="s">
        <v>803</v>
      </c>
      <c r="H325" s="39" t="s">
        <v>804</v>
      </c>
      <c r="I325" s="34">
        <v>42679</v>
      </c>
      <c r="J325" s="35" t="s">
        <v>792</v>
      </c>
      <c r="K325" s="42" t="s">
        <v>20</v>
      </c>
    </row>
    <row r="326" spans="1:11" ht="24.95" customHeight="1">
      <c r="A326" s="4">
        <f t="shared" ref="A326:A389" si="5">A325+1</f>
        <v>324</v>
      </c>
      <c r="B326" s="29" t="s">
        <v>772</v>
      </c>
      <c r="C326" s="30" t="s">
        <v>802</v>
      </c>
      <c r="D326" s="29" t="s">
        <v>296</v>
      </c>
      <c r="E326" s="31" t="s">
        <v>774</v>
      </c>
      <c r="F326" s="32" t="s">
        <v>775</v>
      </c>
      <c r="G326" s="32" t="s">
        <v>803</v>
      </c>
      <c r="H326" s="39" t="s">
        <v>804</v>
      </c>
      <c r="I326" s="34">
        <v>42677</v>
      </c>
      <c r="J326" s="35" t="s">
        <v>805</v>
      </c>
      <c r="K326" s="42" t="s">
        <v>20</v>
      </c>
    </row>
    <row r="327" spans="1:11" ht="24.95" customHeight="1">
      <c r="A327" s="4">
        <f t="shared" si="5"/>
        <v>325</v>
      </c>
      <c r="B327" s="29" t="s">
        <v>772</v>
      </c>
      <c r="C327" s="30" t="s">
        <v>806</v>
      </c>
      <c r="D327" s="29" t="s">
        <v>296</v>
      </c>
      <c r="E327" s="31" t="s">
        <v>774</v>
      </c>
      <c r="F327" s="32" t="s">
        <v>775</v>
      </c>
      <c r="G327" s="32" t="s">
        <v>807</v>
      </c>
      <c r="H327" s="33" t="s">
        <v>808</v>
      </c>
      <c r="I327" s="34">
        <v>42679</v>
      </c>
      <c r="J327" s="35" t="s">
        <v>809</v>
      </c>
      <c r="K327" s="42" t="s">
        <v>20</v>
      </c>
    </row>
    <row r="328" spans="1:11" ht="24.95" customHeight="1">
      <c r="A328" s="4">
        <f t="shared" si="5"/>
        <v>326</v>
      </c>
      <c r="B328" s="29" t="s">
        <v>772</v>
      </c>
      <c r="C328" s="30" t="s">
        <v>806</v>
      </c>
      <c r="D328" s="29" t="s">
        <v>296</v>
      </c>
      <c r="E328" s="31" t="s">
        <v>774</v>
      </c>
      <c r="F328" s="32" t="s">
        <v>775</v>
      </c>
      <c r="G328" s="32" t="s">
        <v>807</v>
      </c>
      <c r="H328" s="33" t="s">
        <v>808</v>
      </c>
      <c r="I328" s="34">
        <v>42677</v>
      </c>
      <c r="J328" s="35" t="s">
        <v>779</v>
      </c>
      <c r="K328" s="42" t="s">
        <v>20</v>
      </c>
    </row>
    <row r="329" spans="1:11" ht="24.95" customHeight="1">
      <c r="A329" s="4">
        <f t="shared" si="5"/>
        <v>327</v>
      </c>
      <c r="B329" s="29" t="s">
        <v>772</v>
      </c>
      <c r="C329" s="30" t="s">
        <v>810</v>
      </c>
      <c r="D329" s="29" t="s">
        <v>296</v>
      </c>
      <c r="E329" s="31" t="s">
        <v>774</v>
      </c>
      <c r="F329" s="32" t="s">
        <v>775</v>
      </c>
      <c r="G329" s="40" t="s">
        <v>811</v>
      </c>
      <c r="H329" s="33" t="s">
        <v>812</v>
      </c>
      <c r="I329" s="34">
        <v>42679</v>
      </c>
      <c r="J329" s="35" t="s">
        <v>809</v>
      </c>
      <c r="K329" s="42" t="s">
        <v>20</v>
      </c>
    </row>
    <row r="330" spans="1:11" ht="24.95" customHeight="1">
      <c r="A330" s="4">
        <f t="shared" si="5"/>
        <v>328</v>
      </c>
      <c r="B330" s="29" t="s">
        <v>772</v>
      </c>
      <c r="C330" s="30" t="s">
        <v>810</v>
      </c>
      <c r="D330" s="29" t="s">
        <v>296</v>
      </c>
      <c r="E330" s="31" t="s">
        <v>774</v>
      </c>
      <c r="F330" s="32" t="s">
        <v>775</v>
      </c>
      <c r="G330" s="40" t="s">
        <v>811</v>
      </c>
      <c r="H330" s="33" t="s">
        <v>812</v>
      </c>
      <c r="I330" s="34">
        <v>42677</v>
      </c>
      <c r="J330" s="35" t="s">
        <v>779</v>
      </c>
      <c r="K330" s="42" t="s">
        <v>20</v>
      </c>
    </row>
    <row r="331" spans="1:11" ht="24.95" customHeight="1">
      <c r="A331" s="4">
        <f t="shared" si="5"/>
        <v>329</v>
      </c>
      <c r="B331" s="29" t="s">
        <v>772</v>
      </c>
      <c r="C331" s="30" t="s">
        <v>813</v>
      </c>
      <c r="D331" s="29" t="s">
        <v>296</v>
      </c>
      <c r="E331" s="31" t="s">
        <v>774</v>
      </c>
      <c r="F331" s="32" t="s">
        <v>775</v>
      </c>
      <c r="G331" s="32" t="s">
        <v>814</v>
      </c>
      <c r="H331" s="33" t="s">
        <v>815</v>
      </c>
      <c r="I331" s="34">
        <v>42679</v>
      </c>
      <c r="J331" s="35" t="s">
        <v>816</v>
      </c>
      <c r="K331" s="42" t="s">
        <v>20</v>
      </c>
    </row>
    <row r="332" spans="1:11" ht="24.95" customHeight="1">
      <c r="A332" s="4">
        <f t="shared" si="5"/>
        <v>330</v>
      </c>
      <c r="B332" s="29" t="s">
        <v>772</v>
      </c>
      <c r="C332" s="30" t="s">
        <v>813</v>
      </c>
      <c r="D332" s="29" t="s">
        <v>296</v>
      </c>
      <c r="E332" s="31" t="s">
        <v>774</v>
      </c>
      <c r="F332" s="32" t="s">
        <v>775</v>
      </c>
      <c r="G332" s="32" t="s">
        <v>814</v>
      </c>
      <c r="H332" s="33" t="s">
        <v>815</v>
      </c>
      <c r="I332" s="34">
        <v>42677</v>
      </c>
      <c r="J332" s="35" t="s">
        <v>817</v>
      </c>
      <c r="K332" s="42" t="s">
        <v>20</v>
      </c>
    </row>
    <row r="333" spans="1:11" ht="24.95" customHeight="1">
      <c r="A333" s="4">
        <f t="shared" si="5"/>
        <v>331</v>
      </c>
      <c r="B333" s="29" t="s">
        <v>772</v>
      </c>
      <c r="C333" s="30" t="s">
        <v>818</v>
      </c>
      <c r="D333" s="29" t="s">
        <v>296</v>
      </c>
      <c r="E333" s="31" t="s">
        <v>774</v>
      </c>
      <c r="F333" s="32" t="s">
        <v>775</v>
      </c>
      <c r="G333" s="32" t="s">
        <v>819</v>
      </c>
      <c r="H333" s="33" t="s">
        <v>820</v>
      </c>
      <c r="I333" s="34">
        <v>42679</v>
      </c>
      <c r="J333" s="35" t="s">
        <v>809</v>
      </c>
      <c r="K333" s="42" t="s">
        <v>20</v>
      </c>
    </row>
    <row r="334" spans="1:11" ht="24.95" customHeight="1">
      <c r="A334" s="4">
        <f t="shared" si="5"/>
        <v>332</v>
      </c>
      <c r="B334" s="29" t="s">
        <v>772</v>
      </c>
      <c r="C334" s="30" t="s">
        <v>818</v>
      </c>
      <c r="D334" s="29" t="s">
        <v>296</v>
      </c>
      <c r="E334" s="31" t="s">
        <v>774</v>
      </c>
      <c r="F334" s="32" t="s">
        <v>775</v>
      </c>
      <c r="G334" s="32" t="s">
        <v>819</v>
      </c>
      <c r="H334" s="33" t="s">
        <v>820</v>
      </c>
      <c r="I334" s="34">
        <v>42677</v>
      </c>
      <c r="J334" s="35" t="s">
        <v>784</v>
      </c>
      <c r="K334" s="42" t="s">
        <v>20</v>
      </c>
    </row>
    <row r="335" spans="1:11" ht="24.95" customHeight="1">
      <c r="A335" s="4">
        <f t="shared" si="5"/>
        <v>333</v>
      </c>
      <c r="B335" s="29" t="s">
        <v>772</v>
      </c>
      <c r="C335" s="30" t="s">
        <v>821</v>
      </c>
      <c r="D335" s="29" t="s">
        <v>296</v>
      </c>
      <c r="E335" s="31" t="s">
        <v>774</v>
      </c>
      <c r="F335" s="32" t="s">
        <v>775</v>
      </c>
      <c r="G335" s="32" t="s">
        <v>822</v>
      </c>
      <c r="H335" s="33" t="s">
        <v>823</v>
      </c>
      <c r="I335" s="34">
        <v>42679</v>
      </c>
      <c r="J335" s="35" t="s">
        <v>824</v>
      </c>
      <c r="K335" s="42" t="s">
        <v>20</v>
      </c>
    </row>
    <row r="336" spans="1:11" ht="24.95" customHeight="1">
      <c r="A336" s="4">
        <f t="shared" si="5"/>
        <v>334</v>
      </c>
      <c r="B336" s="29" t="s">
        <v>772</v>
      </c>
      <c r="C336" s="30" t="s">
        <v>821</v>
      </c>
      <c r="D336" s="29" t="s">
        <v>296</v>
      </c>
      <c r="E336" s="31" t="s">
        <v>774</v>
      </c>
      <c r="F336" s="32" t="s">
        <v>775</v>
      </c>
      <c r="G336" s="32" t="s">
        <v>822</v>
      </c>
      <c r="H336" s="33" t="s">
        <v>823</v>
      </c>
      <c r="I336" s="34">
        <v>42677</v>
      </c>
      <c r="J336" s="35" t="s">
        <v>817</v>
      </c>
      <c r="K336" s="42" t="s">
        <v>20</v>
      </c>
    </row>
    <row r="337" spans="1:11" ht="24.95" customHeight="1">
      <c r="A337" s="4">
        <f t="shared" si="5"/>
        <v>335</v>
      </c>
      <c r="B337" s="29" t="s">
        <v>772</v>
      </c>
      <c r="C337" s="30" t="s">
        <v>825</v>
      </c>
      <c r="D337" s="29" t="s">
        <v>296</v>
      </c>
      <c r="E337" s="31" t="s">
        <v>774</v>
      </c>
      <c r="F337" s="32" t="s">
        <v>775</v>
      </c>
      <c r="G337" s="32" t="s">
        <v>826</v>
      </c>
      <c r="H337" s="41" t="s">
        <v>827</v>
      </c>
      <c r="I337" s="34">
        <v>42679</v>
      </c>
      <c r="J337" s="39" t="s">
        <v>824</v>
      </c>
      <c r="K337" s="42" t="s">
        <v>20</v>
      </c>
    </row>
    <row r="338" spans="1:11" ht="24.95" customHeight="1">
      <c r="A338" s="4">
        <f t="shared" si="5"/>
        <v>336</v>
      </c>
      <c r="B338" s="29" t="s">
        <v>772</v>
      </c>
      <c r="C338" s="30" t="s">
        <v>825</v>
      </c>
      <c r="D338" s="29" t="s">
        <v>296</v>
      </c>
      <c r="E338" s="31" t="s">
        <v>774</v>
      </c>
      <c r="F338" s="32" t="s">
        <v>775</v>
      </c>
      <c r="G338" s="32" t="s">
        <v>826</v>
      </c>
      <c r="H338" s="33" t="s">
        <v>827</v>
      </c>
      <c r="I338" s="34">
        <v>42677</v>
      </c>
      <c r="J338" s="39" t="s">
        <v>779</v>
      </c>
      <c r="K338" s="42" t="s">
        <v>20</v>
      </c>
    </row>
    <row r="339" spans="1:11" ht="24.95" customHeight="1">
      <c r="A339" s="4">
        <f t="shared" si="5"/>
        <v>337</v>
      </c>
      <c r="B339" s="29" t="s">
        <v>772</v>
      </c>
      <c r="C339" s="30" t="s">
        <v>828</v>
      </c>
      <c r="D339" s="29" t="s">
        <v>296</v>
      </c>
      <c r="E339" s="31" t="s">
        <v>774</v>
      </c>
      <c r="F339" s="32" t="s">
        <v>775</v>
      </c>
      <c r="G339" s="84" t="s">
        <v>829</v>
      </c>
      <c r="H339" s="33" t="s">
        <v>830</v>
      </c>
      <c r="I339" s="34">
        <v>42677</v>
      </c>
      <c r="J339" s="39" t="s">
        <v>831</v>
      </c>
      <c r="K339" s="42" t="s">
        <v>832</v>
      </c>
    </row>
    <row r="340" spans="1:11" ht="24.95" customHeight="1">
      <c r="A340" s="4">
        <f t="shared" si="5"/>
        <v>338</v>
      </c>
      <c r="B340" s="29" t="s">
        <v>772</v>
      </c>
      <c r="C340" s="30" t="s">
        <v>833</v>
      </c>
      <c r="D340" s="29" t="s">
        <v>296</v>
      </c>
      <c r="E340" s="31" t="s">
        <v>774</v>
      </c>
      <c r="F340" s="32" t="s">
        <v>775</v>
      </c>
      <c r="G340" s="32" t="s">
        <v>834</v>
      </c>
      <c r="H340" s="33" t="s">
        <v>835</v>
      </c>
      <c r="I340" s="34">
        <v>42679</v>
      </c>
      <c r="J340" s="35" t="s">
        <v>836</v>
      </c>
      <c r="K340" s="42" t="s">
        <v>20</v>
      </c>
    </row>
    <row r="341" spans="1:11" ht="24.95" customHeight="1">
      <c r="A341" s="4">
        <f t="shared" si="5"/>
        <v>339</v>
      </c>
      <c r="B341" s="29" t="s">
        <v>772</v>
      </c>
      <c r="C341" s="30" t="s">
        <v>833</v>
      </c>
      <c r="D341" s="29" t="s">
        <v>296</v>
      </c>
      <c r="E341" s="31" t="s">
        <v>774</v>
      </c>
      <c r="F341" s="32" t="s">
        <v>775</v>
      </c>
      <c r="G341" s="32" t="s">
        <v>834</v>
      </c>
      <c r="H341" s="33" t="s">
        <v>835</v>
      </c>
      <c r="I341" s="34">
        <v>42677</v>
      </c>
      <c r="J341" s="39" t="s">
        <v>779</v>
      </c>
      <c r="K341" s="42" t="s">
        <v>20</v>
      </c>
    </row>
    <row r="342" spans="1:11" ht="24.95" customHeight="1">
      <c r="A342" s="4">
        <f t="shared" si="5"/>
        <v>340</v>
      </c>
      <c r="B342" s="29" t="s">
        <v>772</v>
      </c>
      <c r="C342" s="30" t="s">
        <v>837</v>
      </c>
      <c r="D342" s="29" t="s">
        <v>296</v>
      </c>
      <c r="E342" s="31" t="s">
        <v>774</v>
      </c>
      <c r="F342" s="32" t="s">
        <v>775</v>
      </c>
      <c r="G342" s="32" t="s">
        <v>838</v>
      </c>
      <c r="H342" s="33" t="s">
        <v>839</v>
      </c>
      <c r="I342" s="34">
        <v>42679</v>
      </c>
      <c r="J342" s="39" t="s">
        <v>840</v>
      </c>
      <c r="K342" s="42" t="s">
        <v>20</v>
      </c>
    </row>
    <row r="343" spans="1:11" ht="24.95" customHeight="1">
      <c r="A343" s="4">
        <f t="shared" si="5"/>
        <v>341</v>
      </c>
      <c r="B343" s="29" t="s">
        <v>772</v>
      </c>
      <c r="C343" s="30" t="s">
        <v>837</v>
      </c>
      <c r="D343" s="29" t="s">
        <v>296</v>
      </c>
      <c r="E343" s="31" t="s">
        <v>774</v>
      </c>
      <c r="F343" s="32" t="s">
        <v>775</v>
      </c>
      <c r="G343" s="32" t="s">
        <v>838</v>
      </c>
      <c r="H343" s="33" t="s">
        <v>839</v>
      </c>
      <c r="I343" s="34">
        <v>42677</v>
      </c>
      <c r="J343" s="39" t="s">
        <v>841</v>
      </c>
      <c r="K343" s="38" t="s">
        <v>798</v>
      </c>
    </row>
    <row r="344" spans="1:11" ht="24.95" customHeight="1">
      <c r="A344" s="4">
        <f t="shared" si="5"/>
        <v>342</v>
      </c>
      <c r="B344" s="29" t="s">
        <v>772</v>
      </c>
      <c r="C344" s="30" t="s">
        <v>842</v>
      </c>
      <c r="D344" s="29" t="s">
        <v>296</v>
      </c>
      <c r="E344" s="31" t="s">
        <v>774</v>
      </c>
      <c r="F344" s="32" t="s">
        <v>775</v>
      </c>
      <c r="G344" s="32" t="s">
        <v>843</v>
      </c>
      <c r="H344" s="39" t="s">
        <v>844</v>
      </c>
      <c r="I344" s="34">
        <v>42679</v>
      </c>
      <c r="J344" s="107" t="s">
        <v>2559</v>
      </c>
      <c r="K344" s="42" t="s">
        <v>20</v>
      </c>
    </row>
    <row r="345" spans="1:11" ht="24.95" customHeight="1">
      <c r="A345" s="4">
        <f t="shared" si="5"/>
        <v>343</v>
      </c>
      <c r="B345" s="29" t="s">
        <v>772</v>
      </c>
      <c r="C345" s="30" t="s">
        <v>842</v>
      </c>
      <c r="D345" s="29" t="s">
        <v>296</v>
      </c>
      <c r="E345" s="31" t="s">
        <v>774</v>
      </c>
      <c r="F345" s="32" t="s">
        <v>775</v>
      </c>
      <c r="G345" s="32" t="s">
        <v>843</v>
      </c>
      <c r="H345" s="39" t="s">
        <v>844</v>
      </c>
      <c r="I345" s="34">
        <v>42677</v>
      </c>
      <c r="J345" s="108" t="s">
        <v>940</v>
      </c>
      <c r="K345" s="42"/>
    </row>
    <row r="346" spans="1:11" ht="24.95" customHeight="1">
      <c r="A346" s="4">
        <f t="shared" si="5"/>
        <v>344</v>
      </c>
      <c r="B346" s="29" t="s">
        <v>772</v>
      </c>
      <c r="C346" s="30" t="s">
        <v>845</v>
      </c>
      <c r="D346" s="29" t="s">
        <v>296</v>
      </c>
      <c r="E346" s="31" t="s">
        <v>774</v>
      </c>
      <c r="F346" s="32" t="s">
        <v>775</v>
      </c>
      <c r="G346" s="32" t="s">
        <v>846</v>
      </c>
      <c r="H346" s="85" t="s">
        <v>847</v>
      </c>
      <c r="I346" s="34">
        <v>42677</v>
      </c>
      <c r="J346" s="39" t="s">
        <v>788</v>
      </c>
      <c r="K346" s="38" t="s">
        <v>798</v>
      </c>
    </row>
    <row r="347" spans="1:11" ht="24.95" customHeight="1">
      <c r="A347" s="4">
        <f t="shared" si="5"/>
        <v>345</v>
      </c>
      <c r="B347" s="29" t="s">
        <v>772</v>
      </c>
      <c r="C347" s="30" t="s">
        <v>848</v>
      </c>
      <c r="D347" s="29" t="s">
        <v>296</v>
      </c>
      <c r="E347" s="31" t="s">
        <v>774</v>
      </c>
      <c r="F347" s="32" t="s">
        <v>775</v>
      </c>
      <c r="G347" s="32" t="s">
        <v>849</v>
      </c>
      <c r="H347" s="33" t="s">
        <v>850</v>
      </c>
      <c r="I347" s="34">
        <v>42679</v>
      </c>
      <c r="J347" s="35" t="s">
        <v>851</v>
      </c>
      <c r="K347" s="42" t="s">
        <v>20</v>
      </c>
    </row>
    <row r="348" spans="1:11" ht="24.95" customHeight="1">
      <c r="A348" s="4">
        <f t="shared" si="5"/>
        <v>346</v>
      </c>
      <c r="B348" s="29" t="s">
        <v>772</v>
      </c>
      <c r="C348" s="30" t="s">
        <v>848</v>
      </c>
      <c r="D348" s="29" t="s">
        <v>296</v>
      </c>
      <c r="E348" s="31" t="s">
        <v>774</v>
      </c>
      <c r="F348" s="32" t="s">
        <v>775</v>
      </c>
      <c r="G348" s="32" t="s">
        <v>849</v>
      </c>
      <c r="H348" s="33" t="s">
        <v>850</v>
      </c>
      <c r="I348" s="34">
        <v>42677</v>
      </c>
      <c r="J348" s="35" t="s">
        <v>779</v>
      </c>
      <c r="K348" s="42" t="s">
        <v>20</v>
      </c>
    </row>
    <row r="349" spans="1:11" ht="24.95" customHeight="1">
      <c r="A349" s="4">
        <f t="shared" si="5"/>
        <v>347</v>
      </c>
      <c r="B349" s="29" t="s">
        <v>772</v>
      </c>
      <c r="C349" s="30" t="s">
        <v>852</v>
      </c>
      <c r="D349" s="29" t="s">
        <v>296</v>
      </c>
      <c r="E349" s="31" t="s">
        <v>774</v>
      </c>
      <c r="F349" s="32" t="s">
        <v>775</v>
      </c>
      <c r="G349" s="32" t="s">
        <v>853</v>
      </c>
      <c r="H349" s="33" t="s">
        <v>854</v>
      </c>
      <c r="I349" s="34">
        <v>42679</v>
      </c>
      <c r="J349" s="35" t="s">
        <v>855</v>
      </c>
      <c r="K349" s="42" t="s">
        <v>20</v>
      </c>
    </row>
    <row r="350" spans="1:11" ht="24.95" customHeight="1">
      <c r="A350" s="4">
        <f t="shared" si="5"/>
        <v>348</v>
      </c>
      <c r="B350" s="29" t="s">
        <v>772</v>
      </c>
      <c r="C350" s="30" t="s">
        <v>852</v>
      </c>
      <c r="D350" s="29" t="s">
        <v>296</v>
      </c>
      <c r="E350" s="31" t="s">
        <v>774</v>
      </c>
      <c r="F350" s="32" t="s">
        <v>775</v>
      </c>
      <c r="G350" s="86" t="s">
        <v>853</v>
      </c>
      <c r="H350" s="33" t="s">
        <v>854</v>
      </c>
      <c r="I350" s="34">
        <v>42677</v>
      </c>
      <c r="J350" s="35" t="s">
        <v>856</v>
      </c>
      <c r="K350" s="42" t="s">
        <v>20</v>
      </c>
    </row>
    <row r="351" spans="1:11" ht="24.95" customHeight="1">
      <c r="A351" s="4">
        <f t="shared" si="5"/>
        <v>349</v>
      </c>
      <c r="B351" s="29" t="s">
        <v>772</v>
      </c>
      <c r="C351" s="30" t="s">
        <v>857</v>
      </c>
      <c r="D351" s="29" t="s">
        <v>296</v>
      </c>
      <c r="E351" s="31" t="s">
        <v>774</v>
      </c>
      <c r="F351" s="32" t="s">
        <v>775</v>
      </c>
      <c r="G351" s="32" t="s">
        <v>858</v>
      </c>
      <c r="H351" s="33" t="s">
        <v>859</v>
      </c>
      <c r="I351" s="34">
        <v>42679</v>
      </c>
      <c r="J351" s="36" t="s">
        <v>860</v>
      </c>
      <c r="K351" s="42" t="s">
        <v>20</v>
      </c>
    </row>
    <row r="352" spans="1:11" ht="24.95" customHeight="1">
      <c r="A352" s="4">
        <f t="shared" si="5"/>
        <v>350</v>
      </c>
      <c r="B352" s="29" t="s">
        <v>772</v>
      </c>
      <c r="C352" s="30" t="s">
        <v>857</v>
      </c>
      <c r="D352" s="29" t="s">
        <v>296</v>
      </c>
      <c r="E352" s="31" t="s">
        <v>774</v>
      </c>
      <c r="F352" s="32" t="s">
        <v>775</v>
      </c>
      <c r="G352" s="32" t="s">
        <v>858</v>
      </c>
      <c r="H352" s="33" t="s">
        <v>859</v>
      </c>
      <c r="I352" s="34">
        <v>42677</v>
      </c>
      <c r="J352" s="36" t="s">
        <v>861</v>
      </c>
      <c r="K352" s="42" t="s">
        <v>20</v>
      </c>
    </row>
    <row r="353" spans="1:11" ht="24.95" customHeight="1">
      <c r="A353" s="4">
        <f t="shared" si="5"/>
        <v>351</v>
      </c>
      <c r="B353" s="29" t="s">
        <v>772</v>
      </c>
      <c r="C353" s="30" t="s">
        <v>862</v>
      </c>
      <c r="D353" s="29" t="s">
        <v>296</v>
      </c>
      <c r="E353" s="31" t="s">
        <v>774</v>
      </c>
      <c r="F353" s="32" t="s">
        <v>775</v>
      </c>
      <c r="G353" s="39" t="s">
        <v>863</v>
      </c>
      <c r="H353" s="39" t="s">
        <v>864</v>
      </c>
      <c r="I353" s="34">
        <v>42679</v>
      </c>
      <c r="J353" s="43" t="s">
        <v>865</v>
      </c>
      <c r="K353" s="42" t="s">
        <v>20</v>
      </c>
    </row>
    <row r="354" spans="1:11" ht="24.95" customHeight="1">
      <c r="A354" s="4">
        <f t="shared" si="5"/>
        <v>352</v>
      </c>
      <c r="B354" s="29" t="s">
        <v>772</v>
      </c>
      <c r="C354" s="30" t="s">
        <v>862</v>
      </c>
      <c r="D354" s="29" t="s">
        <v>296</v>
      </c>
      <c r="E354" s="31" t="s">
        <v>774</v>
      </c>
      <c r="F354" s="32" t="s">
        <v>775</v>
      </c>
      <c r="G354" s="39" t="s">
        <v>863</v>
      </c>
      <c r="H354" s="39" t="s">
        <v>864</v>
      </c>
      <c r="I354" s="34">
        <v>42677</v>
      </c>
      <c r="J354" s="43" t="s">
        <v>866</v>
      </c>
      <c r="K354" s="42" t="s">
        <v>20</v>
      </c>
    </row>
    <row r="355" spans="1:11" ht="24.95" customHeight="1">
      <c r="A355" s="4">
        <f t="shared" si="5"/>
        <v>353</v>
      </c>
      <c r="B355" s="29" t="s">
        <v>772</v>
      </c>
      <c r="C355" s="30" t="s">
        <v>867</v>
      </c>
      <c r="D355" s="29" t="s">
        <v>296</v>
      </c>
      <c r="E355" s="31" t="s">
        <v>774</v>
      </c>
      <c r="F355" s="32" t="s">
        <v>868</v>
      </c>
      <c r="G355" s="39" t="s">
        <v>869</v>
      </c>
      <c r="H355" s="39" t="s">
        <v>870</v>
      </c>
      <c r="I355" s="34">
        <v>42677</v>
      </c>
      <c r="J355" s="43" t="s">
        <v>871</v>
      </c>
      <c r="K355" s="44" t="s">
        <v>798</v>
      </c>
    </row>
    <row r="356" spans="1:11" ht="24.95" customHeight="1">
      <c r="A356" s="4">
        <f t="shared" si="5"/>
        <v>354</v>
      </c>
      <c r="B356" s="29" t="s">
        <v>772</v>
      </c>
      <c r="C356" s="30" t="s">
        <v>872</v>
      </c>
      <c r="D356" s="29" t="s">
        <v>296</v>
      </c>
      <c r="E356" s="31" t="s">
        <v>774</v>
      </c>
      <c r="F356" s="32" t="s">
        <v>873</v>
      </c>
      <c r="G356" s="84" t="s">
        <v>874</v>
      </c>
      <c r="H356" s="22" t="s">
        <v>875</v>
      </c>
      <c r="I356" s="34">
        <v>42677</v>
      </c>
      <c r="J356" s="43" t="s">
        <v>876</v>
      </c>
      <c r="K356" s="44" t="s">
        <v>832</v>
      </c>
    </row>
    <row r="357" spans="1:11" ht="24.95" customHeight="1">
      <c r="A357" s="4">
        <f t="shared" si="5"/>
        <v>355</v>
      </c>
      <c r="B357" s="29" t="s">
        <v>772</v>
      </c>
      <c r="C357" s="30" t="s">
        <v>877</v>
      </c>
      <c r="D357" s="29" t="s">
        <v>296</v>
      </c>
      <c r="E357" s="31" t="s">
        <v>774</v>
      </c>
      <c r="F357" s="32" t="s">
        <v>878</v>
      </c>
      <c r="G357" s="32" t="s">
        <v>879</v>
      </c>
      <c r="H357" s="33" t="s">
        <v>880</v>
      </c>
      <c r="I357" s="34">
        <v>42679</v>
      </c>
      <c r="J357" s="39" t="s">
        <v>881</v>
      </c>
      <c r="K357" s="42" t="s">
        <v>20</v>
      </c>
    </row>
    <row r="358" spans="1:11" ht="24.95" customHeight="1">
      <c r="A358" s="4">
        <f t="shared" si="5"/>
        <v>356</v>
      </c>
      <c r="B358" s="29" t="s">
        <v>772</v>
      </c>
      <c r="C358" s="30" t="s">
        <v>877</v>
      </c>
      <c r="D358" s="29" t="s">
        <v>296</v>
      </c>
      <c r="E358" s="31" t="s">
        <v>774</v>
      </c>
      <c r="F358" s="32" t="s">
        <v>878</v>
      </c>
      <c r="G358" s="32" t="s">
        <v>879</v>
      </c>
      <c r="H358" s="33" t="s">
        <v>880</v>
      </c>
      <c r="I358" s="34">
        <v>42677</v>
      </c>
      <c r="J358" s="43" t="s">
        <v>788</v>
      </c>
      <c r="K358" s="44" t="s">
        <v>882</v>
      </c>
    </row>
    <row r="359" spans="1:11" ht="24.95" customHeight="1">
      <c r="A359" s="4">
        <f t="shared" si="5"/>
        <v>357</v>
      </c>
      <c r="B359" s="29" t="s">
        <v>772</v>
      </c>
      <c r="C359" s="30" t="s">
        <v>883</v>
      </c>
      <c r="D359" s="29" t="s">
        <v>296</v>
      </c>
      <c r="E359" s="31" t="s">
        <v>774</v>
      </c>
      <c r="F359" s="32" t="s">
        <v>884</v>
      </c>
      <c r="G359" s="84" t="s">
        <v>885</v>
      </c>
      <c r="H359" s="39" t="s">
        <v>886</v>
      </c>
      <c r="I359" s="34">
        <v>42677</v>
      </c>
      <c r="J359" s="43" t="s">
        <v>792</v>
      </c>
      <c r="K359" s="44" t="s">
        <v>887</v>
      </c>
    </row>
    <row r="360" spans="1:11" ht="24.95" customHeight="1">
      <c r="A360" s="4">
        <f t="shared" si="5"/>
        <v>358</v>
      </c>
      <c r="B360" s="29" t="s">
        <v>772</v>
      </c>
      <c r="C360" s="30" t="s">
        <v>888</v>
      </c>
      <c r="D360" s="29" t="s">
        <v>296</v>
      </c>
      <c r="E360" s="31" t="s">
        <v>774</v>
      </c>
      <c r="F360" s="32" t="s">
        <v>889</v>
      </c>
      <c r="G360" s="87" t="s">
        <v>890</v>
      </c>
      <c r="H360" s="46" t="s">
        <v>891</v>
      </c>
      <c r="I360" s="34">
        <v>42677</v>
      </c>
      <c r="J360" s="43" t="s">
        <v>892</v>
      </c>
      <c r="K360" s="44" t="s">
        <v>893</v>
      </c>
    </row>
    <row r="361" spans="1:11" ht="24.95" customHeight="1">
      <c r="A361" s="4">
        <f t="shared" si="5"/>
        <v>359</v>
      </c>
      <c r="B361" s="29" t="s">
        <v>772</v>
      </c>
      <c r="C361" s="30" t="s">
        <v>894</v>
      </c>
      <c r="D361" s="29" t="s">
        <v>296</v>
      </c>
      <c r="E361" s="31" t="s">
        <v>774</v>
      </c>
      <c r="F361" s="32" t="s">
        <v>895</v>
      </c>
      <c r="G361" s="32" t="s">
        <v>896</v>
      </c>
      <c r="H361" s="33" t="s">
        <v>897</v>
      </c>
      <c r="I361" s="34">
        <v>42679</v>
      </c>
      <c r="J361" s="35" t="s">
        <v>881</v>
      </c>
      <c r="K361" s="42" t="s">
        <v>20</v>
      </c>
    </row>
    <row r="362" spans="1:11" ht="24.95" customHeight="1">
      <c r="A362" s="4">
        <f t="shared" si="5"/>
        <v>360</v>
      </c>
      <c r="B362" s="29" t="s">
        <v>772</v>
      </c>
      <c r="C362" s="30" t="s">
        <v>898</v>
      </c>
      <c r="D362" s="29" t="s">
        <v>296</v>
      </c>
      <c r="E362" s="31" t="s">
        <v>774</v>
      </c>
      <c r="F362" s="32" t="s">
        <v>775</v>
      </c>
      <c r="G362" s="51" t="s">
        <v>899</v>
      </c>
      <c r="H362" s="39" t="s">
        <v>900</v>
      </c>
      <c r="I362" s="34">
        <v>42679</v>
      </c>
      <c r="J362" s="35" t="s">
        <v>901</v>
      </c>
      <c r="K362" s="42" t="s">
        <v>20</v>
      </c>
    </row>
    <row r="363" spans="1:11" ht="24.95" customHeight="1">
      <c r="A363" s="4">
        <f t="shared" si="5"/>
        <v>361</v>
      </c>
      <c r="B363" s="29" t="s">
        <v>772</v>
      </c>
      <c r="C363" s="30" t="s">
        <v>898</v>
      </c>
      <c r="D363" s="29" t="s">
        <v>296</v>
      </c>
      <c r="E363" s="31" t="s">
        <v>774</v>
      </c>
      <c r="F363" s="32" t="s">
        <v>775</v>
      </c>
      <c r="G363" s="51" t="s">
        <v>899</v>
      </c>
      <c r="H363" s="39" t="s">
        <v>900</v>
      </c>
      <c r="I363" s="34">
        <v>42677</v>
      </c>
      <c r="J363" s="43" t="s">
        <v>831</v>
      </c>
      <c r="K363" s="44" t="s">
        <v>798</v>
      </c>
    </row>
    <row r="364" spans="1:11" ht="24.95" customHeight="1">
      <c r="A364" s="4">
        <f t="shared" si="5"/>
        <v>362</v>
      </c>
      <c r="B364" s="29" t="s">
        <v>772</v>
      </c>
      <c r="C364" s="30" t="s">
        <v>902</v>
      </c>
      <c r="D364" s="29" t="s">
        <v>296</v>
      </c>
      <c r="E364" s="31" t="s">
        <v>774</v>
      </c>
      <c r="F364" s="32" t="s">
        <v>775</v>
      </c>
      <c r="G364" s="32" t="s">
        <v>903</v>
      </c>
      <c r="H364" s="33" t="s">
        <v>904</v>
      </c>
      <c r="I364" s="34">
        <v>42679</v>
      </c>
      <c r="J364" s="43" t="s">
        <v>824</v>
      </c>
      <c r="K364" s="42" t="s">
        <v>20</v>
      </c>
    </row>
    <row r="365" spans="1:11" ht="24.95" customHeight="1">
      <c r="A365" s="4">
        <f t="shared" si="5"/>
        <v>363</v>
      </c>
      <c r="B365" s="29" t="s">
        <v>772</v>
      </c>
      <c r="C365" s="30" t="s">
        <v>902</v>
      </c>
      <c r="D365" s="29" t="s">
        <v>296</v>
      </c>
      <c r="E365" s="31" t="s">
        <v>774</v>
      </c>
      <c r="F365" s="32" t="s">
        <v>775</v>
      </c>
      <c r="G365" s="32" t="s">
        <v>903</v>
      </c>
      <c r="H365" s="33" t="s">
        <v>904</v>
      </c>
      <c r="I365" s="34">
        <v>42677</v>
      </c>
      <c r="J365" s="43" t="s">
        <v>779</v>
      </c>
      <c r="K365" s="44" t="s">
        <v>20</v>
      </c>
    </row>
    <row r="366" spans="1:11" ht="24.95" customHeight="1">
      <c r="A366" s="4">
        <f t="shared" si="5"/>
        <v>364</v>
      </c>
      <c r="B366" s="29" t="s">
        <v>772</v>
      </c>
      <c r="C366" s="30" t="s">
        <v>905</v>
      </c>
      <c r="D366" s="29" t="s">
        <v>296</v>
      </c>
      <c r="E366" s="31" t="s">
        <v>774</v>
      </c>
      <c r="F366" s="32" t="s">
        <v>775</v>
      </c>
      <c r="G366" s="32" t="s">
        <v>906</v>
      </c>
      <c r="H366" s="33" t="s">
        <v>907</v>
      </c>
      <c r="I366" s="34">
        <v>42679</v>
      </c>
      <c r="J366" s="35" t="s">
        <v>788</v>
      </c>
      <c r="K366" s="42" t="s">
        <v>20</v>
      </c>
    </row>
    <row r="367" spans="1:11" ht="24.95" customHeight="1">
      <c r="A367" s="4">
        <f t="shared" si="5"/>
        <v>365</v>
      </c>
      <c r="B367" s="29" t="s">
        <v>772</v>
      </c>
      <c r="C367" s="30" t="s">
        <v>905</v>
      </c>
      <c r="D367" s="29" t="s">
        <v>296</v>
      </c>
      <c r="E367" s="31" t="s">
        <v>774</v>
      </c>
      <c r="F367" s="32" t="s">
        <v>775</v>
      </c>
      <c r="G367" s="32" t="s">
        <v>906</v>
      </c>
      <c r="H367" s="33" t="s">
        <v>907</v>
      </c>
      <c r="I367" s="34">
        <v>42677</v>
      </c>
      <c r="J367" s="43" t="s">
        <v>831</v>
      </c>
      <c r="K367" s="44" t="s">
        <v>20</v>
      </c>
    </row>
    <row r="368" spans="1:11" ht="24.95" customHeight="1">
      <c r="A368" s="4">
        <f t="shared" si="5"/>
        <v>366</v>
      </c>
      <c r="B368" s="29" t="s">
        <v>772</v>
      </c>
      <c r="C368" s="30" t="s">
        <v>908</v>
      </c>
      <c r="D368" s="29" t="s">
        <v>296</v>
      </c>
      <c r="E368" s="31" t="s">
        <v>774</v>
      </c>
      <c r="F368" s="32" t="s">
        <v>775</v>
      </c>
      <c r="G368" s="32" t="s">
        <v>909</v>
      </c>
      <c r="H368" s="85" t="s">
        <v>910</v>
      </c>
      <c r="I368" s="34">
        <v>42677</v>
      </c>
      <c r="J368" s="43" t="s">
        <v>855</v>
      </c>
      <c r="K368" s="44" t="s">
        <v>20</v>
      </c>
    </row>
    <row r="369" spans="1:11" ht="24.95" customHeight="1">
      <c r="A369" s="4">
        <f t="shared" si="5"/>
        <v>367</v>
      </c>
      <c r="B369" s="29" t="s">
        <v>772</v>
      </c>
      <c r="C369" s="30" t="s">
        <v>911</v>
      </c>
      <c r="D369" s="29" t="s">
        <v>296</v>
      </c>
      <c r="E369" s="31" t="s">
        <v>774</v>
      </c>
      <c r="F369" s="32" t="s">
        <v>775</v>
      </c>
      <c r="G369" s="88" t="s">
        <v>912</v>
      </c>
      <c r="H369" s="39" t="s">
        <v>913</v>
      </c>
      <c r="I369" s="34">
        <v>42679</v>
      </c>
      <c r="J369" s="35" t="s">
        <v>914</v>
      </c>
      <c r="K369" s="42" t="s">
        <v>20</v>
      </c>
    </row>
    <row r="370" spans="1:11" ht="24.95" customHeight="1">
      <c r="A370" s="4">
        <f t="shared" si="5"/>
        <v>368</v>
      </c>
      <c r="B370" s="29" t="s">
        <v>772</v>
      </c>
      <c r="C370" s="30" t="s">
        <v>911</v>
      </c>
      <c r="D370" s="29" t="s">
        <v>296</v>
      </c>
      <c r="E370" s="31" t="s">
        <v>774</v>
      </c>
      <c r="F370" s="32" t="s">
        <v>775</v>
      </c>
      <c r="G370" s="88" t="s">
        <v>912</v>
      </c>
      <c r="H370" s="39" t="s">
        <v>913</v>
      </c>
      <c r="I370" s="34">
        <v>42677</v>
      </c>
      <c r="J370" s="35" t="s">
        <v>866</v>
      </c>
      <c r="K370" s="42" t="s">
        <v>20</v>
      </c>
    </row>
    <row r="371" spans="1:11" ht="24.95" customHeight="1">
      <c r="A371" s="4">
        <f t="shared" si="5"/>
        <v>369</v>
      </c>
      <c r="B371" s="29" t="s">
        <v>772</v>
      </c>
      <c r="C371" s="30" t="s">
        <v>915</v>
      </c>
      <c r="D371" s="29" t="s">
        <v>296</v>
      </c>
      <c r="E371" s="31" t="s">
        <v>774</v>
      </c>
      <c r="F371" s="32" t="s">
        <v>775</v>
      </c>
      <c r="G371" s="32" t="s">
        <v>916</v>
      </c>
      <c r="H371" s="85" t="s">
        <v>917</v>
      </c>
      <c r="I371" s="34">
        <v>42677</v>
      </c>
      <c r="J371" s="109" t="s">
        <v>2559</v>
      </c>
      <c r="K371" s="38" t="s">
        <v>832</v>
      </c>
    </row>
    <row r="372" spans="1:11" ht="24.95" customHeight="1">
      <c r="A372" s="4">
        <f t="shared" si="5"/>
        <v>370</v>
      </c>
      <c r="B372" s="29" t="s">
        <v>772</v>
      </c>
      <c r="C372" s="30" t="s">
        <v>919</v>
      </c>
      <c r="D372" s="29" t="s">
        <v>296</v>
      </c>
      <c r="E372" s="31" t="s">
        <v>774</v>
      </c>
      <c r="F372" s="32" t="s">
        <v>775</v>
      </c>
      <c r="G372" s="40" t="s">
        <v>920</v>
      </c>
      <c r="H372" s="33" t="s">
        <v>921</v>
      </c>
      <c r="I372" s="34">
        <v>42677</v>
      </c>
      <c r="J372" s="35" t="s">
        <v>831</v>
      </c>
      <c r="K372" s="38" t="s">
        <v>20</v>
      </c>
    </row>
    <row r="373" spans="1:11" ht="24.95" customHeight="1">
      <c r="A373" s="4">
        <f t="shared" si="5"/>
        <v>371</v>
      </c>
      <c r="B373" s="29" t="s">
        <v>772</v>
      </c>
      <c r="C373" s="30" t="s">
        <v>922</v>
      </c>
      <c r="D373" s="29" t="s">
        <v>296</v>
      </c>
      <c r="E373" s="31" t="s">
        <v>774</v>
      </c>
      <c r="F373" s="85" t="s">
        <v>923</v>
      </c>
      <c r="G373" s="88" t="s">
        <v>924</v>
      </c>
      <c r="H373" s="33" t="s">
        <v>925</v>
      </c>
      <c r="I373" s="34">
        <v>42677</v>
      </c>
      <c r="J373" s="43" t="s">
        <v>831</v>
      </c>
      <c r="K373" s="42" t="s">
        <v>20</v>
      </c>
    </row>
    <row r="374" spans="1:11" ht="24.95" customHeight="1">
      <c r="A374" s="4">
        <f t="shared" si="5"/>
        <v>372</v>
      </c>
      <c r="B374" s="29" t="s">
        <v>772</v>
      </c>
      <c r="C374" s="30" t="s">
        <v>926</v>
      </c>
      <c r="D374" s="29" t="s">
        <v>296</v>
      </c>
      <c r="E374" s="31" t="s">
        <v>774</v>
      </c>
      <c r="F374" s="85" t="s">
        <v>923</v>
      </c>
      <c r="G374" s="32" t="s">
        <v>927</v>
      </c>
      <c r="H374" s="85" t="s">
        <v>928</v>
      </c>
      <c r="I374" s="34">
        <v>42677</v>
      </c>
      <c r="J374" s="43" t="s">
        <v>929</v>
      </c>
      <c r="K374" s="42" t="s">
        <v>20</v>
      </c>
    </row>
    <row r="375" spans="1:11" ht="24.95" customHeight="1">
      <c r="A375" s="4">
        <f t="shared" si="5"/>
        <v>373</v>
      </c>
      <c r="B375" s="29" t="s">
        <v>772</v>
      </c>
      <c r="C375" s="30" t="s">
        <v>930</v>
      </c>
      <c r="D375" s="29" t="s">
        <v>296</v>
      </c>
      <c r="E375" s="31" t="s">
        <v>774</v>
      </c>
      <c r="F375" s="85" t="s">
        <v>923</v>
      </c>
      <c r="G375" s="32" t="s">
        <v>931</v>
      </c>
      <c r="H375" s="33" t="s">
        <v>932</v>
      </c>
      <c r="I375" s="34">
        <v>42679</v>
      </c>
      <c r="J375" s="43" t="s">
        <v>933</v>
      </c>
      <c r="K375" s="42" t="s">
        <v>20</v>
      </c>
    </row>
    <row r="376" spans="1:11" ht="24.95" customHeight="1">
      <c r="A376" s="4">
        <f t="shared" si="5"/>
        <v>374</v>
      </c>
      <c r="B376" s="29" t="s">
        <v>772</v>
      </c>
      <c r="C376" s="30" t="s">
        <v>930</v>
      </c>
      <c r="D376" s="29" t="s">
        <v>296</v>
      </c>
      <c r="E376" s="31" t="s">
        <v>774</v>
      </c>
      <c r="F376" s="85" t="s">
        <v>923</v>
      </c>
      <c r="G376" s="32" t="s">
        <v>931</v>
      </c>
      <c r="H376" s="33" t="s">
        <v>932</v>
      </c>
      <c r="I376" s="34">
        <v>42677</v>
      </c>
      <c r="J376" s="43" t="s">
        <v>866</v>
      </c>
      <c r="K376" s="42" t="s">
        <v>20</v>
      </c>
    </row>
    <row r="377" spans="1:11" ht="24.95" customHeight="1">
      <c r="A377" s="4">
        <f t="shared" si="5"/>
        <v>375</v>
      </c>
      <c r="B377" s="29" t="s">
        <v>772</v>
      </c>
      <c r="C377" s="30" t="s">
        <v>934</v>
      </c>
      <c r="D377" s="29" t="s">
        <v>296</v>
      </c>
      <c r="E377" s="31" t="s">
        <v>774</v>
      </c>
      <c r="F377" s="85" t="s">
        <v>923</v>
      </c>
      <c r="G377" s="32" t="s">
        <v>935</v>
      </c>
      <c r="H377" s="51" t="s">
        <v>936</v>
      </c>
      <c r="I377" s="34">
        <v>42677</v>
      </c>
      <c r="J377" s="43" t="s">
        <v>831</v>
      </c>
      <c r="K377" s="42" t="s">
        <v>20</v>
      </c>
    </row>
    <row r="378" spans="1:11" ht="24.95" customHeight="1">
      <c r="A378" s="4">
        <f t="shared" si="5"/>
        <v>376</v>
      </c>
      <c r="B378" s="29" t="s">
        <v>772</v>
      </c>
      <c r="C378" s="30" t="s">
        <v>937</v>
      </c>
      <c r="D378" s="29" t="s">
        <v>296</v>
      </c>
      <c r="E378" s="31" t="s">
        <v>774</v>
      </c>
      <c r="F378" s="85" t="s">
        <v>923</v>
      </c>
      <c r="G378" s="32" t="s">
        <v>938</v>
      </c>
      <c r="H378" s="33" t="s">
        <v>939</v>
      </c>
      <c r="I378" s="34">
        <v>42677</v>
      </c>
      <c r="J378" s="43" t="s">
        <v>940</v>
      </c>
      <c r="K378" s="42" t="s">
        <v>20</v>
      </c>
    </row>
    <row r="379" spans="1:11" ht="24.95" customHeight="1">
      <c r="A379" s="4">
        <f t="shared" si="5"/>
        <v>377</v>
      </c>
      <c r="B379" s="29" t="s">
        <v>772</v>
      </c>
      <c r="C379" s="30" t="s">
        <v>941</v>
      </c>
      <c r="D379" s="29" t="s">
        <v>296</v>
      </c>
      <c r="E379" s="31" t="s">
        <v>774</v>
      </c>
      <c r="F379" s="85" t="s">
        <v>923</v>
      </c>
      <c r="G379" s="32" t="s">
        <v>942</v>
      </c>
      <c r="H379" s="33" t="s">
        <v>943</v>
      </c>
      <c r="I379" s="34">
        <v>42679</v>
      </c>
      <c r="J379" s="36" t="s">
        <v>944</v>
      </c>
      <c r="K379" s="42" t="s">
        <v>20</v>
      </c>
    </row>
    <row r="380" spans="1:11" ht="24.95" customHeight="1">
      <c r="A380" s="4">
        <f t="shared" si="5"/>
        <v>378</v>
      </c>
      <c r="B380" s="29" t="s">
        <v>772</v>
      </c>
      <c r="C380" s="30" t="s">
        <v>941</v>
      </c>
      <c r="D380" s="29" t="s">
        <v>296</v>
      </c>
      <c r="E380" s="31" t="s">
        <v>774</v>
      </c>
      <c r="F380" s="85" t="s">
        <v>923</v>
      </c>
      <c r="G380" s="32" t="s">
        <v>942</v>
      </c>
      <c r="H380" s="33" t="s">
        <v>943</v>
      </c>
      <c r="I380" s="34">
        <v>42677</v>
      </c>
      <c r="J380" s="36" t="s">
        <v>945</v>
      </c>
      <c r="K380" s="42" t="s">
        <v>20</v>
      </c>
    </row>
    <row r="381" spans="1:11" ht="24.95" customHeight="1">
      <c r="A381" s="4">
        <f t="shared" si="5"/>
        <v>379</v>
      </c>
      <c r="B381" s="29" t="s">
        <v>772</v>
      </c>
      <c r="C381" s="30" t="s">
        <v>946</v>
      </c>
      <c r="D381" s="29" t="s">
        <v>296</v>
      </c>
      <c r="E381" s="31" t="s">
        <v>774</v>
      </c>
      <c r="F381" s="85" t="s">
        <v>947</v>
      </c>
      <c r="G381" s="89" t="s">
        <v>948</v>
      </c>
      <c r="H381" s="33" t="s">
        <v>949</v>
      </c>
      <c r="I381" s="34">
        <v>42677</v>
      </c>
      <c r="J381" s="36" t="s">
        <v>788</v>
      </c>
      <c r="K381" s="38" t="s">
        <v>832</v>
      </c>
    </row>
    <row r="382" spans="1:11" ht="24.95" customHeight="1">
      <c r="A382" s="4">
        <f t="shared" si="5"/>
        <v>380</v>
      </c>
      <c r="B382" s="29" t="s">
        <v>772</v>
      </c>
      <c r="C382" s="30" t="s">
        <v>950</v>
      </c>
      <c r="D382" s="29" t="s">
        <v>296</v>
      </c>
      <c r="E382" s="31" t="s">
        <v>774</v>
      </c>
      <c r="F382" s="85" t="s">
        <v>951</v>
      </c>
      <c r="G382" s="32" t="s">
        <v>952</v>
      </c>
      <c r="H382" s="33" t="s">
        <v>953</v>
      </c>
      <c r="I382" s="34">
        <v>42679</v>
      </c>
      <c r="J382" s="36" t="s">
        <v>954</v>
      </c>
      <c r="K382" s="42" t="s">
        <v>20</v>
      </c>
    </row>
    <row r="383" spans="1:11" ht="24.95" customHeight="1">
      <c r="A383" s="4">
        <f t="shared" si="5"/>
        <v>381</v>
      </c>
      <c r="B383" s="29" t="s">
        <v>772</v>
      </c>
      <c r="C383" s="30" t="s">
        <v>950</v>
      </c>
      <c r="D383" s="29" t="s">
        <v>296</v>
      </c>
      <c r="E383" s="31" t="s">
        <v>774</v>
      </c>
      <c r="F383" s="85" t="s">
        <v>951</v>
      </c>
      <c r="G383" s="32" t="s">
        <v>952</v>
      </c>
      <c r="H383" s="33" t="s">
        <v>953</v>
      </c>
      <c r="I383" s="34">
        <v>42677</v>
      </c>
      <c r="J383" s="36" t="s">
        <v>779</v>
      </c>
      <c r="K383" s="38" t="s">
        <v>20</v>
      </c>
    </row>
    <row r="384" spans="1:11" ht="24.95" customHeight="1">
      <c r="A384" s="4">
        <f t="shared" si="5"/>
        <v>382</v>
      </c>
      <c r="B384" s="29" t="s">
        <v>772</v>
      </c>
      <c r="C384" s="30" t="s">
        <v>955</v>
      </c>
      <c r="D384" s="29" t="s">
        <v>296</v>
      </c>
      <c r="E384" s="31" t="s">
        <v>774</v>
      </c>
      <c r="F384" s="85" t="s">
        <v>775</v>
      </c>
      <c r="G384" s="32" t="s">
        <v>956</v>
      </c>
      <c r="H384" s="33" t="s">
        <v>957</v>
      </c>
      <c r="I384" s="34">
        <v>42679</v>
      </c>
      <c r="J384" s="36" t="s">
        <v>958</v>
      </c>
      <c r="K384" s="42" t="s">
        <v>20</v>
      </c>
    </row>
    <row r="385" spans="1:11" ht="24.95" customHeight="1">
      <c r="A385" s="4">
        <f t="shared" si="5"/>
        <v>383</v>
      </c>
      <c r="B385" s="29" t="s">
        <v>772</v>
      </c>
      <c r="C385" s="30" t="s">
        <v>955</v>
      </c>
      <c r="D385" s="29" t="s">
        <v>296</v>
      </c>
      <c r="E385" s="31" t="s">
        <v>774</v>
      </c>
      <c r="F385" s="85" t="s">
        <v>775</v>
      </c>
      <c r="G385" s="32" t="s">
        <v>956</v>
      </c>
      <c r="H385" s="33" t="s">
        <v>957</v>
      </c>
      <c r="I385" s="34">
        <v>42677</v>
      </c>
      <c r="J385" s="36" t="s">
        <v>831</v>
      </c>
      <c r="K385" s="38" t="s">
        <v>20</v>
      </c>
    </row>
    <row r="386" spans="1:11" ht="24.95" customHeight="1">
      <c r="A386" s="4">
        <f t="shared" si="5"/>
        <v>384</v>
      </c>
      <c r="B386" s="29" t="s">
        <v>772</v>
      </c>
      <c r="C386" s="30" t="s">
        <v>959</v>
      </c>
      <c r="D386" s="29" t="s">
        <v>296</v>
      </c>
      <c r="E386" s="31" t="s">
        <v>774</v>
      </c>
      <c r="F386" s="85" t="s">
        <v>960</v>
      </c>
      <c r="G386" s="32" t="s">
        <v>961</v>
      </c>
      <c r="H386" s="33" t="s">
        <v>962</v>
      </c>
      <c r="I386" s="34">
        <v>42679</v>
      </c>
      <c r="J386" s="36" t="s">
        <v>855</v>
      </c>
      <c r="K386" s="42" t="s">
        <v>20</v>
      </c>
    </row>
    <row r="387" spans="1:11" ht="24.95" customHeight="1">
      <c r="A387" s="4">
        <f t="shared" si="5"/>
        <v>385</v>
      </c>
      <c r="B387" s="29" t="s">
        <v>772</v>
      </c>
      <c r="C387" s="30" t="s">
        <v>959</v>
      </c>
      <c r="D387" s="29" t="s">
        <v>296</v>
      </c>
      <c r="E387" s="31" t="s">
        <v>774</v>
      </c>
      <c r="F387" s="85" t="s">
        <v>960</v>
      </c>
      <c r="G387" s="32" t="s">
        <v>961</v>
      </c>
      <c r="H387" s="33" t="s">
        <v>962</v>
      </c>
      <c r="I387" s="34">
        <v>42677</v>
      </c>
      <c r="J387" s="36" t="s">
        <v>963</v>
      </c>
      <c r="K387" s="42" t="s">
        <v>20</v>
      </c>
    </row>
    <row r="388" spans="1:11" ht="24.95" customHeight="1">
      <c r="A388" s="4">
        <f t="shared" si="5"/>
        <v>386</v>
      </c>
      <c r="B388" s="29" t="s">
        <v>772</v>
      </c>
      <c r="C388" s="30" t="s">
        <v>964</v>
      </c>
      <c r="D388" s="29" t="s">
        <v>296</v>
      </c>
      <c r="E388" s="31" t="s">
        <v>774</v>
      </c>
      <c r="F388" s="85" t="s">
        <v>951</v>
      </c>
      <c r="G388" s="32" t="s">
        <v>965</v>
      </c>
      <c r="H388" s="33" t="s">
        <v>966</v>
      </c>
      <c r="I388" s="34">
        <v>42679</v>
      </c>
      <c r="J388" s="35" t="s">
        <v>954</v>
      </c>
      <c r="K388" s="42" t="s">
        <v>20</v>
      </c>
    </row>
    <row r="389" spans="1:11" ht="24.95" customHeight="1">
      <c r="A389" s="4">
        <f t="shared" si="5"/>
        <v>387</v>
      </c>
      <c r="B389" s="29" t="s">
        <v>772</v>
      </c>
      <c r="C389" s="30" t="s">
        <v>964</v>
      </c>
      <c r="D389" s="29" t="s">
        <v>296</v>
      </c>
      <c r="E389" s="31" t="s">
        <v>774</v>
      </c>
      <c r="F389" s="85" t="s">
        <v>951</v>
      </c>
      <c r="G389" s="32" t="s">
        <v>965</v>
      </c>
      <c r="H389" s="33" t="s">
        <v>966</v>
      </c>
      <c r="I389" s="34">
        <v>42677</v>
      </c>
      <c r="J389" s="36" t="s">
        <v>779</v>
      </c>
      <c r="K389" s="90" t="s">
        <v>20</v>
      </c>
    </row>
    <row r="390" spans="1:11" ht="24.95" customHeight="1">
      <c r="A390" s="4">
        <f t="shared" ref="A390:A453" si="6">A389+1</f>
        <v>388</v>
      </c>
      <c r="B390" s="29" t="s">
        <v>772</v>
      </c>
      <c r="C390" s="30" t="s">
        <v>967</v>
      </c>
      <c r="D390" s="29" t="s">
        <v>296</v>
      </c>
      <c r="E390" s="31" t="s">
        <v>774</v>
      </c>
      <c r="F390" s="85" t="s">
        <v>960</v>
      </c>
      <c r="G390" s="32" t="s">
        <v>968</v>
      </c>
      <c r="H390" s="33" t="s">
        <v>969</v>
      </c>
      <c r="I390" s="34">
        <v>42679</v>
      </c>
      <c r="J390" s="47" t="s">
        <v>954</v>
      </c>
      <c r="K390" s="42" t="s">
        <v>20</v>
      </c>
    </row>
    <row r="391" spans="1:11" ht="24.95" customHeight="1">
      <c r="A391" s="4">
        <f t="shared" si="6"/>
        <v>389</v>
      </c>
      <c r="B391" s="29" t="s">
        <v>772</v>
      </c>
      <c r="C391" s="30" t="s">
        <v>967</v>
      </c>
      <c r="D391" s="29" t="s">
        <v>296</v>
      </c>
      <c r="E391" s="31" t="s">
        <v>774</v>
      </c>
      <c r="F391" s="85" t="s">
        <v>960</v>
      </c>
      <c r="G391" s="32" t="s">
        <v>968</v>
      </c>
      <c r="H391" s="33" t="s">
        <v>969</v>
      </c>
      <c r="I391" s="34">
        <v>42677</v>
      </c>
      <c r="J391" s="36" t="s">
        <v>779</v>
      </c>
      <c r="K391" s="42" t="s">
        <v>20</v>
      </c>
    </row>
    <row r="392" spans="1:11" ht="24.95" customHeight="1">
      <c r="A392" s="4">
        <f t="shared" si="6"/>
        <v>390</v>
      </c>
      <c r="B392" s="29" t="s">
        <v>772</v>
      </c>
      <c r="C392" s="30" t="s">
        <v>970</v>
      </c>
      <c r="D392" s="29" t="s">
        <v>296</v>
      </c>
      <c r="E392" s="31" t="s">
        <v>774</v>
      </c>
      <c r="F392" s="85" t="s">
        <v>960</v>
      </c>
      <c r="G392" s="32" t="s">
        <v>971</v>
      </c>
      <c r="H392" s="33" t="s">
        <v>972</v>
      </c>
      <c r="I392" s="34">
        <v>42677</v>
      </c>
      <c r="J392" s="36" t="s">
        <v>779</v>
      </c>
      <c r="K392" s="42" t="s">
        <v>20</v>
      </c>
    </row>
    <row r="393" spans="1:11" ht="24.95" customHeight="1">
      <c r="A393" s="4">
        <f t="shared" si="6"/>
        <v>391</v>
      </c>
      <c r="B393" s="29" t="s">
        <v>772</v>
      </c>
      <c r="C393" s="30" t="s">
        <v>973</v>
      </c>
      <c r="D393" s="29" t="s">
        <v>296</v>
      </c>
      <c r="E393" s="31" t="s">
        <v>774</v>
      </c>
      <c r="F393" s="85" t="s">
        <v>960</v>
      </c>
      <c r="G393" s="32" t="s">
        <v>974</v>
      </c>
      <c r="H393" s="33" t="s">
        <v>975</v>
      </c>
      <c r="I393" s="34">
        <v>42679</v>
      </c>
      <c r="J393" s="39" t="s">
        <v>976</v>
      </c>
      <c r="K393" s="42" t="s">
        <v>20</v>
      </c>
    </row>
    <row r="394" spans="1:11" ht="24.95" customHeight="1">
      <c r="A394" s="4">
        <f t="shared" si="6"/>
        <v>392</v>
      </c>
      <c r="B394" s="29" t="s">
        <v>772</v>
      </c>
      <c r="C394" s="30" t="s">
        <v>973</v>
      </c>
      <c r="D394" s="29" t="s">
        <v>296</v>
      </c>
      <c r="E394" s="31" t="s">
        <v>774</v>
      </c>
      <c r="F394" s="85" t="s">
        <v>960</v>
      </c>
      <c r="G394" s="32" t="s">
        <v>974</v>
      </c>
      <c r="H394" s="33" t="s">
        <v>975</v>
      </c>
      <c r="I394" s="34">
        <v>42677</v>
      </c>
      <c r="J394" s="36" t="s">
        <v>831</v>
      </c>
      <c r="K394" s="42" t="s">
        <v>798</v>
      </c>
    </row>
    <row r="395" spans="1:11" ht="24.95" customHeight="1">
      <c r="A395" s="4">
        <f t="shared" si="6"/>
        <v>393</v>
      </c>
      <c r="B395" s="29" t="s">
        <v>772</v>
      </c>
      <c r="C395" s="30" t="s">
        <v>977</v>
      </c>
      <c r="D395" s="29" t="s">
        <v>296</v>
      </c>
      <c r="E395" s="31" t="s">
        <v>774</v>
      </c>
      <c r="F395" s="85" t="s">
        <v>978</v>
      </c>
      <c r="G395" s="32" t="s">
        <v>979</v>
      </c>
      <c r="H395" s="85" t="s">
        <v>980</v>
      </c>
      <c r="I395" s="34">
        <v>42677</v>
      </c>
      <c r="J395" s="107" t="s">
        <v>778</v>
      </c>
      <c r="K395" s="42" t="s">
        <v>20</v>
      </c>
    </row>
    <row r="396" spans="1:11" ht="24.95" customHeight="1">
      <c r="A396" s="4">
        <f t="shared" si="6"/>
        <v>394</v>
      </c>
      <c r="B396" s="29" t="s">
        <v>772</v>
      </c>
      <c r="C396" s="30" t="s">
        <v>981</v>
      </c>
      <c r="D396" s="29" t="s">
        <v>296</v>
      </c>
      <c r="E396" s="31" t="s">
        <v>774</v>
      </c>
      <c r="F396" s="85" t="s">
        <v>982</v>
      </c>
      <c r="G396" s="32" t="s">
        <v>983</v>
      </c>
      <c r="H396" s="33" t="s">
        <v>984</v>
      </c>
      <c r="I396" s="34">
        <v>42679</v>
      </c>
      <c r="J396" s="39" t="s">
        <v>985</v>
      </c>
      <c r="K396" s="42" t="s">
        <v>20</v>
      </c>
    </row>
    <row r="397" spans="1:11" ht="24.95" customHeight="1">
      <c r="A397" s="4">
        <f t="shared" si="6"/>
        <v>395</v>
      </c>
      <c r="B397" s="29" t="s">
        <v>772</v>
      </c>
      <c r="C397" s="30" t="s">
        <v>981</v>
      </c>
      <c r="D397" s="29" t="s">
        <v>296</v>
      </c>
      <c r="E397" s="31" t="s">
        <v>774</v>
      </c>
      <c r="F397" s="85" t="s">
        <v>982</v>
      </c>
      <c r="G397" s="32" t="s">
        <v>983</v>
      </c>
      <c r="H397" s="33" t="s">
        <v>984</v>
      </c>
      <c r="I397" s="34">
        <v>42677</v>
      </c>
      <c r="J397" s="39" t="s">
        <v>851</v>
      </c>
      <c r="K397" s="42" t="s">
        <v>20</v>
      </c>
    </row>
    <row r="398" spans="1:11" ht="24.95" customHeight="1">
      <c r="A398" s="4">
        <f t="shared" si="6"/>
        <v>396</v>
      </c>
      <c r="B398" s="29" t="s">
        <v>772</v>
      </c>
      <c r="C398" s="30" t="s">
        <v>986</v>
      </c>
      <c r="D398" s="29" t="s">
        <v>296</v>
      </c>
      <c r="E398" s="31" t="s">
        <v>774</v>
      </c>
      <c r="F398" s="85" t="s">
        <v>987</v>
      </c>
      <c r="G398" s="18" t="s">
        <v>988</v>
      </c>
      <c r="H398" s="91" t="s">
        <v>989</v>
      </c>
      <c r="I398" s="34">
        <v>42677</v>
      </c>
      <c r="J398" s="39" t="s">
        <v>990</v>
      </c>
      <c r="K398" s="48" t="s">
        <v>832</v>
      </c>
    </row>
    <row r="399" spans="1:11" ht="24.95" customHeight="1">
      <c r="A399" s="4">
        <f t="shared" si="6"/>
        <v>397</v>
      </c>
      <c r="B399" s="29" t="s">
        <v>772</v>
      </c>
      <c r="C399" s="30" t="s">
        <v>991</v>
      </c>
      <c r="D399" s="29" t="s">
        <v>296</v>
      </c>
      <c r="E399" s="31" t="s">
        <v>774</v>
      </c>
      <c r="F399" s="85" t="s">
        <v>992</v>
      </c>
      <c r="G399" s="32" t="s">
        <v>993</v>
      </c>
      <c r="H399" s="85" t="s">
        <v>994</v>
      </c>
      <c r="I399" s="34">
        <v>42677</v>
      </c>
      <c r="J399" s="39" t="s">
        <v>778</v>
      </c>
      <c r="K399" s="44" t="s">
        <v>832</v>
      </c>
    </row>
    <row r="400" spans="1:11" ht="24.95" customHeight="1">
      <c r="A400" s="4">
        <f t="shared" si="6"/>
        <v>398</v>
      </c>
      <c r="B400" s="29" t="s">
        <v>772</v>
      </c>
      <c r="C400" s="30" t="s">
        <v>995</v>
      </c>
      <c r="D400" s="29" t="s">
        <v>296</v>
      </c>
      <c r="E400" s="31" t="s">
        <v>774</v>
      </c>
      <c r="F400" s="85" t="s">
        <v>996</v>
      </c>
      <c r="G400" s="18" t="s">
        <v>997</v>
      </c>
      <c r="H400" s="33" t="s">
        <v>998</v>
      </c>
      <c r="I400" s="34">
        <v>42677</v>
      </c>
      <c r="J400" s="39" t="s">
        <v>809</v>
      </c>
      <c r="K400" s="44" t="s">
        <v>999</v>
      </c>
    </row>
    <row r="401" spans="1:11" ht="24.95" customHeight="1">
      <c r="A401" s="4">
        <f t="shared" si="6"/>
        <v>399</v>
      </c>
      <c r="B401" s="29" t="s">
        <v>772</v>
      </c>
      <c r="C401" s="30" t="s">
        <v>1000</v>
      </c>
      <c r="D401" s="29" t="s">
        <v>1001</v>
      </c>
      <c r="E401" s="31" t="s">
        <v>774</v>
      </c>
      <c r="F401" s="28" t="s">
        <v>1002</v>
      </c>
      <c r="G401" s="32" t="s">
        <v>1003</v>
      </c>
      <c r="H401" s="33" t="s">
        <v>1004</v>
      </c>
      <c r="I401" s="34">
        <v>42677</v>
      </c>
      <c r="J401" s="39" t="s">
        <v>778</v>
      </c>
      <c r="K401" s="42" t="s">
        <v>20</v>
      </c>
    </row>
    <row r="402" spans="1:11" ht="24.95" customHeight="1">
      <c r="A402" s="4">
        <f t="shared" si="6"/>
        <v>400</v>
      </c>
      <c r="B402" s="29" t="s">
        <v>772</v>
      </c>
      <c r="C402" s="30" t="s">
        <v>1005</v>
      </c>
      <c r="D402" s="29" t="s">
        <v>296</v>
      </c>
      <c r="E402" s="31" t="s">
        <v>774</v>
      </c>
      <c r="F402" s="85" t="s">
        <v>1006</v>
      </c>
      <c r="G402" s="32" t="s">
        <v>1007</v>
      </c>
      <c r="H402" s="33" t="s">
        <v>1008</v>
      </c>
      <c r="I402" s="34">
        <v>42679</v>
      </c>
      <c r="J402" s="39" t="s">
        <v>881</v>
      </c>
      <c r="K402" s="42" t="s">
        <v>20</v>
      </c>
    </row>
    <row r="403" spans="1:11" ht="24.95" customHeight="1">
      <c r="A403" s="4">
        <f t="shared" si="6"/>
        <v>401</v>
      </c>
      <c r="B403" s="29" t="s">
        <v>772</v>
      </c>
      <c r="C403" s="30" t="s">
        <v>1005</v>
      </c>
      <c r="D403" s="29" t="s">
        <v>296</v>
      </c>
      <c r="E403" s="31" t="s">
        <v>774</v>
      </c>
      <c r="F403" s="85" t="s">
        <v>1006</v>
      </c>
      <c r="G403" s="32" t="s">
        <v>1007</v>
      </c>
      <c r="H403" s="33" t="s">
        <v>1008</v>
      </c>
      <c r="I403" s="34">
        <v>42677</v>
      </c>
      <c r="J403" s="39" t="s">
        <v>1009</v>
      </c>
      <c r="K403" s="42" t="s">
        <v>20</v>
      </c>
    </row>
    <row r="404" spans="1:11" ht="24.95" customHeight="1">
      <c r="A404" s="4">
        <f t="shared" si="6"/>
        <v>402</v>
      </c>
      <c r="B404" s="29" t="s">
        <v>772</v>
      </c>
      <c r="C404" s="30" t="s">
        <v>1010</v>
      </c>
      <c r="D404" s="29" t="s">
        <v>296</v>
      </c>
      <c r="E404" s="31" t="s">
        <v>774</v>
      </c>
      <c r="F404" s="85" t="s">
        <v>1011</v>
      </c>
      <c r="G404" s="32" t="s">
        <v>1012</v>
      </c>
      <c r="H404" s="33" t="s">
        <v>1013</v>
      </c>
      <c r="I404" s="34">
        <v>42679</v>
      </c>
      <c r="J404" s="39" t="s">
        <v>1014</v>
      </c>
      <c r="K404" s="42" t="s">
        <v>20</v>
      </c>
    </row>
    <row r="405" spans="1:11" ht="24.95" customHeight="1">
      <c r="A405" s="4">
        <f t="shared" si="6"/>
        <v>403</v>
      </c>
      <c r="B405" s="29" t="s">
        <v>772</v>
      </c>
      <c r="C405" s="30" t="s">
        <v>1010</v>
      </c>
      <c r="D405" s="29" t="s">
        <v>296</v>
      </c>
      <c r="E405" s="31" t="s">
        <v>774</v>
      </c>
      <c r="F405" s="85" t="s">
        <v>1011</v>
      </c>
      <c r="G405" s="32" t="s">
        <v>1012</v>
      </c>
      <c r="H405" s="33" t="s">
        <v>1013</v>
      </c>
      <c r="I405" s="34">
        <v>42677</v>
      </c>
      <c r="J405" s="39" t="s">
        <v>783</v>
      </c>
      <c r="K405" s="42" t="s">
        <v>20</v>
      </c>
    </row>
    <row r="406" spans="1:11" ht="24.95" customHeight="1">
      <c r="A406" s="4">
        <f t="shared" si="6"/>
        <v>404</v>
      </c>
      <c r="B406" s="29" t="s">
        <v>772</v>
      </c>
      <c r="C406" s="30" t="s">
        <v>1015</v>
      </c>
      <c r="D406" s="29" t="s">
        <v>296</v>
      </c>
      <c r="E406" s="31" t="s">
        <v>774</v>
      </c>
      <c r="F406" s="85" t="s">
        <v>1016</v>
      </c>
      <c r="G406" s="92" t="s">
        <v>1017</v>
      </c>
      <c r="H406" s="16" t="s">
        <v>1018</v>
      </c>
      <c r="I406" s="34">
        <v>42677</v>
      </c>
      <c r="J406" s="39" t="s">
        <v>792</v>
      </c>
      <c r="K406" s="51" t="s">
        <v>798</v>
      </c>
    </row>
    <row r="407" spans="1:11" ht="24.95" customHeight="1">
      <c r="A407" s="4">
        <f t="shared" si="6"/>
        <v>405</v>
      </c>
      <c r="B407" s="29" t="s">
        <v>772</v>
      </c>
      <c r="C407" s="30" t="s">
        <v>1019</v>
      </c>
      <c r="D407" s="29" t="s">
        <v>296</v>
      </c>
      <c r="E407" s="31" t="s">
        <v>774</v>
      </c>
      <c r="F407" s="85" t="s">
        <v>1020</v>
      </c>
      <c r="G407" s="92" t="s">
        <v>1021</v>
      </c>
      <c r="H407" s="16" t="s">
        <v>1022</v>
      </c>
      <c r="I407" s="34">
        <v>42677</v>
      </c>
      <c r="J407" s="39" t="s">
        <v>1023</v>
      </c>
      <c r="K407" s="49" t="s">
        <v>798</v>
      </c>
    </row>
    <row r="408" spans="1:11" ht="24.95" customHeight="1">
      <c r="A408" s="4">
        <f t="shared" si="6"/>
        <v>406</v>
      </c>
      <c r="B408" s="29" t="s">
        <v>772</v>
      </c>
      <c r="C408" s="30" t="s">
        <v>1024</v>
      </c>
      <c r="D408" s="29" t="s">
        <v>296</v>
      </c>
      <c r="E408" s="31" t="s">
        <v>774</v>
      </c>
      <c r="F408" s="85" t="s">
        <v>1025</v>
      </c>
      <c r="G408" s="32" t="s">
        <v>1026</v>
      </c>
      <c r="H408" s="33" t="s">
        <v>1027</v>
      </c>
      <c r="I408" s="34">
        <v>42677</v>
      </c>
      <c r="J408" s="39" t="s">
        <v>918</v>
      </c>
      <c r="K408" s="50"/>
    </row>
    <row r="409" spans="1:11" ht="24.95" customHeight="1">
      <c r="A409" s="4">
        <f t="shared" si="6"/>
        <v>407</v>
      </c>
      <c r="B409" s="29" t="s">
        <v>772</v>
      </c>
      <c r="C409" s="30" t="s">
        <v>1028</v>
      </c>
      <c r="D409" s="29" t="s">
        <v>1029</v>
      </c>
      <c r="E409" s="31" t="s">
        <v>774</v>
      </c>
      <c r="F409" s="85" t="s">
        <v>1030</v>
      </c>
      <c r="G409" s="32" t="s">
        <v>1031</v>
      </c>
      <c r="H409" s="85" t="s">
        <v>1032</v>
      </c>
      <c r="I409" s="34">
        <v>42677</v>
      </c>
      <c r="J409" s="39" t="s">
        <v>809</v>
      </c>
      <c r="K409" s="51" t="s">
        <v>832</v>
      </c>
    </row>
    <row r="410" spans="1:11" ht="24.95" customHeight="1">
      <c r="A410" s="4">
        <f t="shared" si="6"/>
        <v>408</v>
      </c>
      <c r="B410" s="29" t="s">
        <v>772</v>
      </c>
      <c r="C410" s="30" t="s">
        <v>1033</v>
      </c>
      <c r="D410" s="29" t="s">
        <v>296</v>
      </c>
      <c r="E410" s="31" t="s">
        <v>774</v>
      </c>
      <c r="F410" s="85" t="s">
        <v>1034</v>
      </c>
      <c r="G410" s="32" t="s">
        <v>1035</v>
      </c>
      <c r="H410" s="85" t="s">
        <v>1036</v>
      </c>
      <c r="I410" s="34">
        <v>42677</v>
      </c>
      <c r="J410" s="39" t="s">
        <v>809</v>
      </c>
      <c r="K410" s="51" t="s">
        <v>832</v>
      </c>
    </row>
    <row r="411" spans="1:11" ht="24.95" customHeight="1">
      <c r="A411" s="4">
        <f t="shared" si="6"/>
        <v>409</v>
      </c>
      <c r="B411" s="29" t="s">
        <v>772</v>
      </c>
      <c r="C411" s="30" t="s">
        <v>1037</v>
      </c>
      <c r="D411" s="29" t="s">
        <v>1001</v>
      </c>
      <c r="E411" s="31" t="s">
        <v>774</v>
      </c>
      <c r="F411" s="85" t="s">
        <v>1038</v>
      </c>
      <c r="G411" s="32" t="s">
        <v>1039</v>
      </c>
      <c r="H411" s="33" t="s">
        <v>1040</v>
      </c>
      <c r="I411" s="34">
        <v>42679</v>
      </c>
      <c r="J411" s="39" t="s">
        <v>1041</v>
      </c>
      <c r="K411" s="42" t="s">
        <v>20</v>
      </c>
    </row>
    <row r="412" spans="1:11" ht="24.95" customHeight="1">
      <c r="A412" s="4">
        <f t="shared" si="6"/>
        <v>410</v>
      </c>
      <c r="B412" s="29" t="s">
        <v>772</v>
      </c>
      <c r="C412" s="30" t="s">
        <v>1037</v>
      </c>
      <c r="D412" s="29" t="s">
        <v>1001</v>
      </c>
      <c r="E412" s="31" t="s">
        <v>774</v>
      </c>
      <c r="F412" s="85" t="s">
        <v>1038</v>
      </c>
      <c r="G412" s="32" t="s">
        <v>1039</v>
      </c>
      <c r="H412" s="33" t="s">
        <v>1040</v>
      </c>
      <c r="I412" s="34">
        <v>42677</v>
      </c>
      <c r="J412" s="39" t="s">
        <v>779</v>
      </c>
      <c r="K412" s="42" t="s">
        <v>20</v>
      </c>
    </row>
    <row r="413" spans="1:11" ht="24.95" customHeight="1">
      <c r="A413" s="4">
        <f t="shared" si="6"/>
        <v>411</v>
      </c>
      <c r="B413" s="29" t="s">
        <v>772</v>
      </c>
      <c r="C413" s="30" t="s">
        <v>1042</v>
      </c>
      <c r="D413" s="29" t="s">
        <v>296</v>
      </c>
      <c r="E413" s="31" t="s">
        <v>774</v>
      </c>
      <c r="F413" s="85" t="s">
        <v>1043</v>
      </c>
      <c r="G413" s="32" t="s">
        <v>1044</v>
      </c>
      <c r="H413" s="85" t="s">
        <v>1045</v>
      </c>
      <c r="I413" s="34">
        <v>42677</v>
      </c>
      <c r="J413" s="39" t="s">
        <v>809</v>
      </c>
      <c r="K413" s="44" t="s">
        <v>798</v>
      </c>
    </row>
    <row r="414" spans="1:11" ht="24.95" customHeight="1">
      <c r="A414" s="4">
        <f t="shared" si="6"/>
        <v>412</v>
      </c>
      <c r="B414" s="29" t="s">
        <v>772</v>
      </c>
      <c r="C414" s="30" t="s">
        <v>1046</v>
      </c>
      <c r="D414" s="29" t="s">
        <v>296</v>
      </c>
      <c r="E414" s="31" t="s">
        <v>774</v>
      </c>
      <c r="F414" s="85" t="s">
        <v>1047</v>
      </c>
      <c r="G414" s="32" t="s">
        <v>1048</v>
      </c>
      <c r="H414" s="85" t="s">
        <v>1049</v>
      </c>
      <c r="I414" s="93">
        <v>42677</v>
      </c>
      <c r="J414" s="39" t="s">
        <v>792</v>
      </c>
      <c r="K414" s="44" t="s">
        <v>832</v>
      </c>
    </row>
    <row r="415" spans="1:11" ht="24.95" customHeight="1">
      <c r="A415" s="4">
        <f t="shared" si="6"/>
        <v>413</v>
      </c>
      <c r="B415" s="29" t="s">
        <v>772</v>
      </c>
      <c r="C415" s="30" t="s">
        <v>1050</v>
      </c>
      <c r="D415" s="29" t="s">
        <v>296</v>
      </c>
      <c r="E415" s="31" t="s">
        <v>774</v>
      </c>
      <c r="F415" s="85" t="s">
        <v>1051</v>
      </c>
      <c r="G415" s="32" t="s">
        <v>1052</v>
      </c>
      <c r="H415" s="85" t="s">
        <v>1053</v>
      </c>
      <c r="I415" s="94">
        <v>42677</v>
      </c>
      <c r="J415" s="39" t="s">
        <v>778</v>
      </c>
      <c r="K415" s="44" t="s">
        <v>832</v>
      </c>
    </row>
    <row r="416" spans="1:11" ht="24.95" customHeight="1">
      <c r="A416" s="4">
        <f t="shared" si="6"/>
        <v>414</v>
      </c>
      <c r="B416" s="29" t="s">
        <v>772</v>
      </c>
      <c r="C416" s="30" t="s">
        <v>1054</v>
      </c>
      <c r="D416" s="29" t="s">
        <v>1001</v>
      </c>
      <c r="E416" s="31" t="s">
        <v>774</v>
      </c>
      <c r="F416" s="85" t="s">
        <v>1055</v>
      </c>
      <c r="G416" s="51" t="s">
        <v>1056</v>
      </c>
      <c r="H416" s="39" t="s">
        <v>1057</v>
      </c>
      <c r="I416" s="34">
        <v>42679</v>
      </c>
      <c r="J416" s="108" t="s">
        <v>2559</v>
      </c>
      <c r="K416" s="42" t="s">
        <v>20</v>
      </c>
    </row>
    <row r="417" spans="1:11" ht="24.95" customHeight="1">
      <c r="A417" s="4">
        <f t="shared" si="6"/>
        <v>415</v>
      </c>
      <c r="B417" s="29" t="s">
        <v>772</v>
      </c>
      <c r="C417" s="30" t="s">
        <v>1054</v>
      </c>
      <c r="D417" s="29" t="s">
        <v>1001</v>
      </c>
      <c r="E417" s="31" t="s">
        <v>774</v>
      </c>
      <c r="F417" s="85" t="s">
        <v>1055</v>
      </c>
      <c r="G417" s="51" t="s">
        <v>1056</v>
      </c>
      <c r="H417" s="39" t="s">
        <v>1057</v>
      </c>
      <c r="I417" s="34">
        <v>42677</v>
      </c>
      <c r="J417" s="39" t="s">
        <v>778</v>
      </c>
      <c r="K417" s="42" t="s">
        <v>20</v>
      </c>
    </row>
    <row r="418" spans="1:11" ht="24.95" customHeight="1">
      <c r="A418" s="4">
        <f t="shared" si="6"/>
        <v>416</v>
      </c>
      <c r="B418" s="29" t="s">
        <v>772</v>
      </c>
      <c r="C418" s="30" t="s">
        <v>1058</v>
      </c>
      <c r="D418" s="29" t="s">
        <v>296</v>
      </c>
      <c r="E418" s="31" t="s">
        <v>774</v>
      </c>
      <c r="F418" s="85" t="s">
        <v>1059</v>
      </c>
      <c r="G418" s="84" t="s">
        <v>1060</v>
      </c>
      <c r="H418" s="16" t="s">
        <v>1061</v>
      </c>
      <c r="I418" s="34">
        <v>42677</v>
      </c>
      <c r="J418" s="38" t="s">
        <v>1062</v>
      </c>
      <c r="K418" s="44" t="s">
        <v>999</v>
      </c>
    </row>
    <row r="419" spans="1:11" ht="24.95" customHeight="1">
      <c r="A419" s="4">
        <f t="shared" si="6"/>
        <v>417</v>
      </c>
      <c r="B419" s="29" t="s">
        <v>772</v>
      </c>
      <c r="C419" s="30" t="s">
        <v>1063</v>
      </c>
      <c r="D419" s="29" t="s">
        <v>1001</v>
      </c>
      <c r="E419" s="31" t="s">
        <v>774</v>
      </c>
      <c r="F419" s="85" t="s">
        <v>1064</v>
      </c>
      <c r="G419" s="32" t="s">
        <v>1065</v>
      </c>
      <c r="H419" s="85" t="s">
        <v>1066</v>
      </c>
      <c r="I419" s="34">
        <v>42677</v>
      </c>
      <c r="J419" s="52" t="s">
        <v>778</v>
      </c>
      <c r="K419" s="44" t="s">
        <v>1067</v>
      </c>
    </row>
    <row r="420" spans="1:11" ht="24.95" customHeight="1">
      <c r="A420" s="4">
        <f t="shared" si="6"/>
        <v>418</v>
      </c>
      <c r="B420" s="29" t="s">
        <v>772</v>
      </c>
      <c r="C420" s="30" t="s">
        <v>1068</v>
      </c>
      <c r="D420" s="29" t="s">
        <v>296</v>
      </c>
      <c r="E420" s="31" t="s">
        <v>774</v>
      </c>
      <c r="F420" s="85" t="s">
        <v>1069</v>
      </c>
      <c r="G420" s="84" t="s">
        <v>1070</v>
      </c>
      <c r="H420" s="16" t="s">
        <v>1071</v>
      </c>
      <c r="I420" s="34">
        <v>42677</v>
      </c>
      <c r="J420" s="48" t="s">
        <v>1023</v>
      </c>
      <c r="K420" s="48" t="s">
        <v>1072</v>
      </c>
    </row>
    <row r="421" spans="1:11" ht="24.95" customHeight="1">
      <c r="A421" s="4">
        <f t="shared" si="6"/>
        <v>419</v>
      </c>
      <c r="B421" s="29" t="s">
        <v>772</v>
      </c>
      <c r="C421" s="30" t="s">
        <v>1073</v>
      </c>
      <c r="D421" s="29" t="s">
        <v>296</v>
      </c>
      <c r="E421" s="31" t="s">
        <v>774</v>
      </c>
      <c r="F421" s="85" t="s">
        <v>1074</v>
      </c>
      <c r="G421" s="84" t="s">
        <v>1075</v>
      </c>
      <c r="H421" s="16" t="s">
        <v>1076</v>
      </c>
      <c r="I421" s="34">
        <v>42677</v>
      </c>
      <c r="J421" s="48" t="s">
        <v>783</v>
      </c>
      <c r="K421" s="48" t="s">
        <v>1077</v>
      </c>
    </row>
    <row r="422" spans="1:11" ht="24.95" customHeight="1">
      <c r="A422" s="4">
        <f t="shared" si="6"/>
        <v>420</v>
      </c>
      <c r="B422" s="29" t="s">
        <v>772</v>
      </c>
      <c r="C422" s="30" t="s">
        <v>1078</v>
      </c>
      <c r="D422" s="29" t="s">
        <v>296</v>
      </c>
      <c r="E422" s="31" t="s">
        <v>774</v>
      </c>
      <c r="F422" s="85" t="s">
        <v>1079</v>
      </c>
      <c r="G422" s="32" t="s">
        <v>1080</v>
      </c>
      <c r="H422" s="39" t="s">
        <v>1081</v>
      </c>
      <c r="I422" s="34">
        <v>42679</v>
      </c>
      <c r="J422" s="39" t="s">
        <v>1041</v>
      </c>
      <c r="K422" s="42" t="s">
        <v>20</v>
      </c>
    </row>
    <row r="423" spans="1:11" ht="24.95" customHeight="1">
      <c r="A423" s="4">
        <f t="shared" si="6"/>
        <v>421</v>
      </c>
      <c r="B423" s="29" t="s">
        <v>772</v>
      </c>
      <c r="C423" s="30" t="s">
        <v>1078</v>
      </c>
      <c r="D423" s="29" t="s">
        <v>296</v>
      </c>
      <c r="E423" s="31" t="s">
        <v>774</v>
      </c>
      <c r="F423" s="85" t="s">
        <v>1079</v>
      </c>
      <c r="G423" s="32" t="s">
        <v>1080</v>
      </c>
      <c r="H423" s="39" t="s">
        <v>1081</v>
      </c>
      <c r="I423" s="34">
        <v>42677</v>
      </c>
      <c r="J423" s="39" t="s">
        <v>779</v>
      </c>
      <c r="K423" s="42" t="s">
        <v>20</v>
      </c>
    </row>
    <row r="424" spans="1:11" ht="24.95" customHeight="1">
      <c r="A424" s="4">
        <f t="shared" si="6"/>
        <v>422</v>
      </c>
      <c r="B424" s="29" t="s">
        <v>772</v>
      </c>
      <c r="C424" s="30" t="s">
        <v>1082</v>
      </c>
      <c r="D424" s="29" t="s">
        <v>296</v>
      </c>
      <c r="E424" s="31" t="s">
        <v>774</v>
      </c>
      <c r="F424" s="85" t="s">
        <v>1083</v>
      </c>
      <c r="G424" s="32" t="s">
        <v>1084</v>
      </c>
      <c r="H424" s="85" t="s">
        <v>1085</v>
      </c>
      <c r="I424" s="34">
        <v>42677</v>
      </c>
      <c r="J424" s="39" t="s">
        <v>855</v>
      </c>
      <c r="K424" s="42" t="s">
        <v>20</v>
      </c>
    </row>
    <row r="425" spans="1:11" ht="24.95" customHeight="1">
      <c r="A425" s="4">
        <f t="shared" si="6"/>
        <v>423</v>
      </c>
      <c r="B425" s="29" t="s">
        <v>772</v>
      </c>
      <c r="C425" s="30" t="s">
        <v>1086</v>
      </c>
      <c r="D425" s="29" t="s">
        <v>296</v>
      </c>
      <c r="E425" s="31" t="s">
        <v>774</v>
      </c>
      <c r="F425" s="85" t="s">
        <v>1087</v>
      </c>
      <c r="G425" s="32" t="s">
        <v>1088</v>
      </c>
      <c r="H425" s="85" t="s">
        <v>1089</v>
      </c>
      <c r="I425" s="34">
        <v>42677</v>
      </c>
      <c r="J425" s="39" t="s">
        <v>778</v>
      </c>
      <c r="K425" s="42"/>
    </row>
    <row r="426" spans="1:11" ht="24.95" customHeight="1">
      <c r="A426" s="4">
        <f t="shared" si="6"/>
        <v>424</v>
      </c>
      <c r="B426" s="29" t="s">
        <v>772</v>
      </c>
      <c r="C426" s="30" t="s">
        <v>1090</v>
      </c>
      <c r="D426" s="29" t="s">
        <v>296</v>
      </c>
      <c r="E426" s="31" t="s">
        <v>774</v>
      </c>
      <c r="F426" s="85" t="s">
        <v>1091</v>
      </c>
      <c r="G426" s="84" t="s">
        <v>1092</v>
      </c>
      <c r="H426" s="16" t="s">
        <v>1093</v>
      </c>
      <c r="I426" s="34">
        <v>42677</v>
      </c>
      <c r="J426" s="39" t="s">
        <v>778</v>
      </c>
      <c r="K426" s="42" t="s">
        <v>832</v>
      </c>
    </row>
    <row r="427" spans="1:11" ht="24.95" customHeight="1">
      <c r="A427" s="4">
        <f t="shared" si="6"/>
        <v>425</v>
      </c>
      <c r="B427" s="29" t="s">
        <v>772</v>
      </c>
      <c r="C427" s="30" t="s">
        <v>1082</v>
      </c>
      <c r="D427" s="29" t="s">
        <v>296</v>
      </c>
      <c r="E427" s="31" t="s">
        <v>774</v>
      </c>
      <c r="F427" s="85" t="s">
        <v>1083</v>
      </c>
      <c r="G427" s="32" t="s">
        <v>1084</v>
      </c>
      <c r="H427" s="85" t="s">
        <v>1085</v>
      </c>
      <c r="I427" s="34">
        <v>42679</v>
      </c>
      <c r="J427" s="39" t="s">
        <v>824</v>
      </c>
      <c r="K427" s="42" t="s">
        <v>20</v>
      </c>
    </row>
    <row r="428" spans="1:11" ht="24.95" customHeight="1">
      <c r="A428" s="4">
        <f t="shared" si="6"/>
        <v>426</v>
      </c>
      <c r="B428" s="29" t="s">
        <v>772</v>
      </c>
      <c r="C428" s="30" t="s">
        <v>1094</v>
      </c>
      <c r="D428" s="29" t="s">
        <v>1001</v>
      </c>
      <c r="E428" s="31" t="s">
        <v>774</v>
      </c>
      <c r="F428" s="85" t="s">
        <v>1095</v>
      </c>
      <c r="G428" s="40" t="s">
        <v>1096</v>
      </c>
      <c r="H428" s="33" t="s">
        <v>1097</v>
      </c>
      <c r="I428" s="34">
        <v>42679</v>
      </c>
      <c r="J428" s="39" t="s">
        <v>778</v>
      </c>
      <c r="K428" s="42" t="s">
        <v>20</v>
      </c>
    </row>
    <row r="429" spans="1:11" ht="24.95" customHeight="1">
      <c r="A429" s="4">
        <f t="shared" si="6"/>
        <v>427</v>
      </c>
      <c r="B429" s="29" t="s">
        <v>772</v>
      </c>
      <c r="C429" s="30" t="s">
        <v>1094</v>
      </c>
      <c r="D429" s="29" t="s">
        <v>1001</v>
      </c>
      <c r="E429" s="31" t="s">
        <v>774</v>
      </c>
      <c r="F429" s="85" t="s">
        <v>1095</v>
      </c>
      <c r="G429" s="40" t="s">
        <v>1096</v>
      </c>
      <c r="H429" s="33" t="s">
        <v>1097</v>
      </c>
      <c r="I429" s="34">
        <v>42677</v>
      </c>
      <c r="J429" s="39" t="s">
        <v>855</v>
      </c>
      <c r="K429" s="42" t="s">
        <v>20</v>
      </c>
    </row>
    <row r="430" spans="1:11" ht="24.95" customHeight="1">
      <c r="A430" s="4">
        <f t="shared" si="6"/>
        <v>428</v>
      </c>
      <c r="B430" s="29" t="s">
        <v>772</v>
      </c>
      <c r="C430" s="30" t="s">
        <v>1098</v>
      </c>
      <c r="D430" s="29" t="s">
        <v>1001</v>
      </c>
      <c r="E430" s="31" t="s">
        <v>774</v>
      </c>
      <c r="F430" s="85" t="s">
        <v>982</v>
      </c>
      <c r="G430" s="32" t="s">
        <v>1099</v>
      </c>
      <c r="H430" s="85" t="s">
        <v>1100</v>
      </c>
      <c r="I430" s="34">
        <v>42677</v>
      </c>
      <c r="J430" s="39" t="s">
        <v>855</v>
      </c>
      <c r="K430" s="42" t="s">
        <v>20</v>
      </c>
    </row>
    <row r="431" spans="1:11" ht="24.95" customHeight="1">
      <c r="A431" s="4">
        <f t="shared" si="6"/>
        <v>429</v>
      </c>
      <c r="B431" s="29" t="s">
        <v>772</v>
      </c>
      <c r="C431" s="30" t="s">
        <v>1101</v>
      </c>
      <c r="D431" s="29" t="s">
        <v>296</v>
      </c>
      <c r="E431" s="31" t="s">
        <v>774</v>
      </c>
      <c r="F431" s="85" t="s">
        <v>1102</v>
      </c>
      <c r="G431" s="32" t="s">
        <v>1103</v>
      </c>
      <c r="H431" s="33" t="s">
        <v>1104</v>
      </c>
      <c r="I431" s="34">
        <v>42679</v>
      </c>
      <c r="J431" s="39" t="s">
        <v>1105</v>
      </c>
      <c r="K431" s="42" t="s">
        <v>20</v>
      </c>
    </row>
    <row r="432" spans="1:11" ht="24.95" customHeight="1">
      <c r="A432" s="4">
        <f t="shared" si="6"/>
        <v>430</v>
      </c>
      <c r="B432" s="29" t="s">
        <v>772</v>
      </c>
      <c r="C432" s="30" t="s">
        <v>1101</v>
      </c>
      <c r="D432" s="29" t="s">
        <v>296</v>
      </c>
      <c r="E432" s="31" t="s">
        <v>774</v>
      </c>
      <c r="F432" s="85" t="s">
        <v>1102</v>
      </c>
      <c r="G432" s="32" t="s">
        <v>1103</v>
      </c>
      <c r="H432" s="85" t="s">
        <v>1104</v>
      </c>
      <c r="I432" s="34">
        <v>42677</v>
      </c>
      <c r="J432" s="39" t="s">
        <v>779</v>
      </c>
      <c r="K432" s="42"/>
    </row>
    <row r="433" spans="1:11" ht="24.95" customHeight="1">
      <c r="A433" s="4">
        <f t="shared" si="6"/>
        <v>431</v>
      </c>
      <c r="B433" s="29" t="s">
        <v>772</v>
      </c>
      <c r="C433" s="30" t="s">
        <v>1106</v>
      </c>
      <c r="D433" s="29" t="s">
        <v>296</v>
      </c>
      <c r="E433" s="31" t="s">
        <v>774</v>
      </c>
      <c r="F433" s="85" t="s">
        <v>1102</v>
      </c>
      <c r="G433" s="32" t="s">
        <v>1107</v>
      </c>
      <c r="H433" s="85" t="s">
        <v>1108</v>
      </c>
      <c r="I433" s="34">
        <v>42677</v>
      </c>
      <c r="J433" s="39" t="s">
        <v>831</v>
      </c>
      <c r="K433" s="42" t="s">
        <v>832</v>
      </c>
    </row>
    <row r="434" spans="1:11" ht="24.95" customHeight="1">
      <c r="A434" s="4">
        <f t="shared" si="6"/>
        <v>432</v>
      </c>
      <c r="B434" s="29" t="s">
        <v>772</v>
      </c>
      <c r="C434" s="30" t="s">
        <v>1109</v>
      </c>
      <c r="D434" s="29" t="s">
        <v>296</v>
      </c>
      <c r="E434" s="31" t="s">
        <v>774</v>
      </c>
      <c r="F434" s="85" t="s">
        <v>1102</v>
      </c>
      <c r="G434" s="32" t="s">
        <v>1110</v>
      </c>
      <c r="H434" s="53" t="s">
        <v>1111</v>
      </c>
      <c r="I434" s="34">
        <v>42679</v>
      </c>
      <c r="J434" s="35" t="s">
        <v>1112</v>
      </c>
      <c r="K434" s="42" t="s">
        <v>20</v>
      </c>
    </row>
    <row r="435" spans="1:11" ht="24.95" customHeight="1">
      <c r="A435" s="4">
        <f t="shared" si="6"/>
        <v>433</v>
      </c>
      <c r="B435" s="29" t="s">
        <v>772</v>
      </c>
      <c r="C435" s="30" t="s">
        <v>1109</v>
      </c>
      <c r="D435" s="29" t="s">
        <v>296</v>
      </c>
      <c r="E435" s="31" t="s">
        <v>774</v>
      </c>
      <c r="F435" s="85" t="s">
        <v>1102</v>
      </c>
      <c r="G435" s="32" t="s">
        <v>1110</v>
      </c>
      <c r="H435" s="53" t="s">
        <v>1111</v>
      </c>
      <c r="I435" s="34">
        <v>42677</v>
      </c>
      <c r="J435" s="35" t="s">
        <v>784</v>
      </c>
      <c r="K435" s="42" t="s">
        <v>20</v>
      </c>
    </row>
    <row r="436" spans="1:11" ht="24.95" customHeight="1">
      <c r="A436" s="4">
        <f t="shared" si="6"/>
        <v>434</v>
      </c>
      <c r="B436" s="29" t="s">
        <v>772</v>
      </c>
      <c r="C436" s="54" t="s">
        <v>1113</v>
      </c>
      <c r="D436" s="29" t="s">
        <v>296</v>
      </c>
      <c r="E436" s="31" t="s">
        <v>774</v>
      </c>
      <c r="F436" s="85" t="s">
        <v>1102</v>
      </c>
      <c r="G436" s="32" t="s">
        <v>1114</v>
      </c>
      <c r="H436" s="39" t="s">
        <v>1115</v>
      </c>
      <c r="I436" s="34">
        <v>42679</v>
      </c>
      <c r="J436" s="39" t="s">
        <v>918</v>
      </c>
      <c r="K436" s="42" t="s">
        <v>20</v>
      </c>
    </row>
    <row r="437" spans="1:11" ht="24.95" customHeight="1">
      <c r="A437" s="4">
        <f t="shared" si="6"/>
        <v>435</v>
      </c>
      <c r="B437" s="29" t="s">
        <v>772</v>
      </c>
      <c r="C437" s="30" t="s">
        <v>1113</v>
      </c>
      <c r="D437" s="29" t="s">
        <v>296</v>
      </c>
      <c r="E437" s="31" t="s">
        <v>774</v>
      </c>
      <c r="F437" s="85" t="s">
        <v>1102</v>
      </c>
      <c r="G437" s="32" t="s">
        <v>1114</v>
      </c>
      <c r="H437" s="39" t="s">
        <v>1115</v>
      </c>
      <c r="I437" s="34">
        <v>42677</v>
      </c>
      <c r="J437" s="35" t="s">
        <v>779</v>
      </c>
      <c r="K437" s="42" t="s">
        <v>20</v>
      </c>
    </row>
    <row r="438" spans="1:11" ht="24.95" customHeight="1">
      <c r="A438" s="4">
        <f t="shared" si="6"/>
        <v>436</v>
      </c>
      <c r="B438" s="29" t="s">
        <v>772</v>
      </c>
      <c r="C438" s="30" t="s">
        <v>1116</v>
      </c>
      <c r="D438" s="29" t="s">
        <v>296</v>
      </c>
      <c r="E438" s="31" t="s">
        <v>774</v>
      </c>
      <c r="F438" s="85" t="s">
        <v>1102</v>
      </c>
      <c r="G438" s="39" t="s">
        <v>1117</v>
      </c>
      <c r="H438" s="95" t="s">
        <v>1118</v>
      </c>
      <c r="I438" s="34">
        <v>42677</v>
      </c>
      <c r="J438" s="35" t="s">
        <v>831</v>
      </c>
      <c r="K438" s="42" t="s">
        <v>20</v>
      </c>
    </row>
    <row r="439" spans="1:11" ht="24.95" customHeight="1">
      <c r="A439" s="4">
        <f t="shared" si="6"/>
        <v>437</v>
      </c>
      <c r="B439" s="29" t="s">
        <v>772</v>
      </c>
      <c r="C439" s="30" t="s">
        <v>1119</v>
      </c>
      <c r="D439" s="29" t="s">
        <v>296</v>
      </c>
      <c r="E439" s="31" t="s">
        <v>774</v>
      </c>
      <c r="F439" s="85" t="s">
        <v>1102</v>
      </c>
      <c r="G439" s="39" t="s">
        <v>1120</v>
      </c>
      <c r="H439" s="95" t="s">
        <v>1121</v>
      </c>
      <c r="I439" s="34">
        <v>42677</v>
      </c>
      <c r="J439" s="35" t="s">
        <v>779</v>
      </c>
      <c r="K439" s="42" t="s">
        <v>20</v>
      </c>
    </row>
    <row r="440" spans="1:11" ht="24.95" customHeight="1">
      <c r="A440" s="4">
        <f t="shared" si="6"/>
        <v>438</v>
      </c>
      <c r="B440" s="29" t="s">
        <v>772</v>
      </c>
      <c r="C440" s="30" t="s">
        <v>1122</v>
      </c>
      <c r="D440" s="29" t="s">
        <v>296</v>
      </c>
      <c r="E440" s="31" t="s">
        <v>774</v>
      </c>
      <c r="F440" s="85" t="s">
        <v>1102</v>
      </c>
      <c r="G440" s="84" t="s">
        <v>1123</v>
      </c>
      <c r="H440" s="16" t="s">
        <v>1124</v>
      </c>
      <c r="I440" s="34">
        <v>42677</v>
      </c>
      <c r="J440" s="35" t="s">
        <v>779</v>
      </c>
      <c r="K440" s="42" t="s">
        <v>20</v>
      </c>
    </row>
    <row r="441" spans="1:11" ht="24.95" customHeight="1">
      <c r="A441" s="4">
        <f t="shared" si="6"/>
        <v>439</v>
      </c>
      <c r="B441" s="29" t="s">
        <v>772</v>
      </c>
      <c r="C441" s="30" t="s">
        <v>1122</v>
      </c>
      <c r="D441" s="29" t="s">
        <v>296</v>
      </c>
      <c r="E441" s="31" t="s">
        <v>774</v>
      </c>
      <c r="F441" s="85" t="s">
        <v>1102</v>
      </c>
      <c r="G441" s="84" t="s">
        <v>1123</v>
      </c>
      <c r="H441" s="16" t="s">
        <v>1124</v>
      </c>
      <c r="I441" s="34">
        <v>42679</v>
      </c>
      <c r="J441" s="35" t="s">
        <v>958</v>
      </c>
      <c r="K441" s="42" t="s">
        <v>20</v>
      </c>
    </row>
    <row r="442" spans="1:11" ht="24.95" customHeight="1">
      <c r="A442" s="4">
        <f t="shared" si="6"/>
        <v>440</v>
      </c>
      <c r="B442" s="29" t="s">
        <v>772</v>
      </c>
      <c r="C442" s="30" t="s">
        <v>1125</v>
      </c>
      <c r="D442" s="29" t="s">
        <v>296</v>
      </c>
      <c r="E442" s="31" t="s">
        <v>774</v>
      </c>
      <c r="F442" s="51" t="s">
        <v>1126</v>
      </c>
      <c r="G442" s="55" t="s">
        <v>1127</v>
      </c>
      <c r="H442" s="39" t="s">
        <v>1128</v>
      </c>
      <c r="I442" s="34">
        <v>42679</v>
      </c>
      <c r="J442" s="35" t="s">
        <v>876</v>
      </c>
      <c r="K442" s="39" t="s">
        <v>1129</v>
      </c>
    </row>
    <row r="443" spans="1:11" ht="24.95" customHeight="1">
      <c r="A443" s="4">
        <f t="shared" si="6"/>
        <v>441</v>
      </c>
      <c r="B443" s="29" t="s">
        <v>772</v>
      </c>
      <c r="C443" s="30" t="s">
        <v>1125</v>
      </c>
      <c r="D443" s="29" t="s">
        <v>296</v>
      </c>
      <c r="E443" s="31" t="s">
        <v>774</v>
      </c>
      <c r="F443" s="49" t="s">
        <v>1130</v>
      </c>
      <c r="G443" s="96" t="s">
        <v>1131</v>
      </c>
      <c r="H443" s="51" t="s">
        <v>1128</v>
      </c>
      <c r="I443" s="34">
        <v>42677</v>
      </c>
      <c r="J443" s="51" t="s">
        <v>1132</v>
      </c>
      <c r="K443" s="51" t="s">
        <v>1133</v>
      </c>
    </row>
    <row r="444" spans="1:11" ht="24.95" customHeight="1">
      <c r="A444" s="4">
        <f t="shared" si="6"/>
        <v>442</v>
      </c>
      <c r="B444" s="29" t="s">
        <v>772</v>
      </c>
      <c r="C444" s="30" t="s">
        <v>1125</v>
      </c>
      <c r="D444" s="29" t="s">
        <v>296</v>
      </c>
      <c r="E444" s="31" t="s">
        <v>774</v>
      </c>
      <c r="F444" s="51" t="s">
        <v>1134</v>
      </c>
      <c r="G444" s="55" t="s">
        <v>1135</v>
      </c>
      <c r="H444" s="51" t="s">
        <v>1128</v>
      </c>
      <c r="I444" s="34">
        <v>42677</v>
      </c>
      <c r="J444" s="51" t="s">
        <v>1136</v>
      </c>
      <c r="K444" s="39" t="s">
        <v>1133</v>
      </c>
    </row>
    <row r="445" spans="1:11" ht="24.95" customHeight="1" thickBot="1">
      <c r="A445" s="4">
        <f t="shared" si="6"/>
        <v>443</v>
      </c>
      <c r="B445" s="29" t="s">
        <v>772</v>
      </c>
      <c r="C445" s="30" t="s">
        <v>1137</v>
      </c>
      <c r="D445" s="29" t="s">
        <v>296</v>
      </c>
      <c r="E445" s="31" t="s">
        <v>774</v>
      </c>
      <c r="F445" s="51" t="s">
        <v>1138</v>
      </c>
      <c r="G445" s="55" t="s">
        <v>1139</v>
      </c>
      <c r="H445" s="39" t="s">
        <v>1128</v>
      </c>
      <c r="I445" s="34">
        <v>42679</v>
      </c>
      <c r="J445" s="51" t="s">
        <v>1112</v>
      </c>
      <c r="K445" s="39" t="s">
        <v>887</v>
      </c>
    </row>
    <row r="446" spans="1:11" ht="24.95" customHeight="1">
      <c r="A446" s="4">
        <f t="shared" si="6"/>
        <v>444</v>
      </c>
      <c r="B446" s="29" t="s">
        <v>772</v>
      </c>
      <c r="C446" s="30" t="s">
        <v>1137</v>
      </c>
      <c r="D446" s="29" t="s">
        <v>296</v>
      </c>
      <c r="E446" s="31" t="s">
        <v>774</v>
      </c>
      <c r="F446" s="49" t="s">
        <v>1140</v>
      </c>
      <c r="G446" s="97" t="s">
        <v>1141</v>
      </c>
      <c r="H446" s="51" t="s">
        <v>1128</v>
      </c>
      <c r="I446" s="34">
        <v>42677</v>
      </c>
      <c r="J446" s="51" t="s">
        <v>1142</v>
      </c>
      <c r="K446" s="39" t="s">
        <v>1143</v>
      </c>
    </row>
    <row r="447" spans="1:11" ht="24.95" customHeight="1">
      <c r="A447" s="4">
        <f t="shared" si="6"/>
        <v>445</v>
      </c>
      <c r="B447" s="29" t="s">
        <v>772</v>
      </c>
      <c r="C447" s="30" t="s">
        <v>1137</v>
      </c>
      <c r="D447" s="29" t="s">
        <v>296</v>
      </c>
      <c r="E447" s="31" t="s">
        <v>774</v>
      </c>
      <c r="F447" s="51" t="s">
        <v>1144</v>
      </c>
      <c r="G447" s="98" t="s">
        <v>1145</v>
      </c>
      <c r="H447" s="51" t="s">
        <v>1128</v>
      </c>
      <c r="I447" s="34">
        <v>42677</v>
      </c>
      <c r="J447" s="51" t="s">
        <v>1146</v>
      </c>
      <c r="K447" s="39" t="s">
        <v>1143</v>
      </c>
    </row>
    <row r="448" spans="1:11" ht="24.95" customHeight="1">
      <c r="A448" s="4">
        <f t="shared" si="6"/>
        <v>446</v>
      </c>
      <c r="B448" s="29" t="s">
        <v>772</v>
      </c>
      <c r="C448" s="30" t="s">
        <v>1147</v>
      </c>
      <c r="D448" s="29" t="s">
        <v>296</v>
      </c>
      <c r="E448" s="31" t="s">
        <v>774</v>
      </c>
      <c r="F448" s="51" t="s">
        <v>1148</v>
      </c>
      <c r="G448" s="55" t="s">
        <v>1149</v>
      </c>
      <c r="H448" s="39" t="s">
        <v>1150</v>
      </c>
      <c r="I448" s="34">
        <v>42679</v>
      </c>
      <c r="J448" s="51" t="s">
        <v>1151</v>
      </c>
      <c r="K448" s="39" t="s">
        <v>1129</v>
      </c>
    </row>
    <row r="449" spans="1:11" ht="24.95" customHeight="1">
      <c r="A449" s="4">
        <f t="shared" si="6"/>
        <v>447</v>
      </c>
      <c r="B449" s="29" t="s">
        <v>772</v>
      </c>
      <c r="C449" s="30" t="s">
        <v>1147</v>
      </c>
      <c r="D449" s="29" t="s">
        <v>296</v>
      </c>
      <c r="E449" s="31" t="s">
        <v>774</v>
      </c>
      <c r="F449" s="49" t="s">
        <v>1152</v>
      </c>
      <c r="G449" s="55" t="s">
        <v>1153</v>
      </c>
      <c r="H449" s="51" t="s">
        <v>1150</v>
      </c>
      <c r="I449" s="34">
        <v>42677</v>
      </c>
      <c r="J449" s="51" t="s">
        <v>840</v>
      </c>
      <c r="K449" s="39" t="s">
        <v>1154</v>
      </c>
    </row>
    <row r="450" spans="1:11" ht="24.95" customHeight="1">
      <c r="A450" s="4">
        <f t="shared" si="6"/>
        <v>448</v>
      </c>
      <c r="B450" s="29" t="s">
        <v>772</v>
      </c>
      <c r="C450" s="30" t="s">
        <v>1147</v>
      </c>
      <c r="D450" s="29" t="s">
        <v>296</v>
      </c>
      <c r="E450" s="31" t="s">
        <v>774</v>
      </c>
      <c r="F450" s="51" t="s">
        <v>1155</v>
      </c>
      <c r="G450" s="55" t="s">
        <v>1156</v>
      </c>
      <c r="H450" s="51" t="s">
        <v>1150</v>
      </c>
      <c r="I450" s="34">
        <v>42677</v>
      </c>
      <c r="J450" s="51" t="s">
        <v>1072</v>
      </c>
      <c r="K450" s="39" t="s">
        <v>1154</v>
      </c>
    </row>
    <row r="451" spans="1:11" ht="24.95" customHeight="1">
      <c r="A451" s="4">
        <f t="shared" si="6"/>
        <v>449</v>
      </c>
      <c r="B451" s="29" t="s">
        <v>772</v>
      </c>
      <c r="C451" s="30" t="s">
        <v>1157</v>
      </c>
      <c r="D451" s="29" t="s">
        <v>296</v>
      </c>
      <c r="E451" s="31" t="s">
        <v>774</v>
      </c>
      <c r="F451" s="51" t="s">
        <v>1158</v>
      </c>
      <c r="G451" s="55" t="s">
        <v>1159</v>
      </c>
      <c r="H451" s="39" t="s">
        <v>1160</v>
      </c>
      <c r="I451" s="34">
        <v>42679</v>
      </c>
      <c r="J451" s="51" t="s">
        <v>1161</v>
      </c>
      <c r="K451" s="39" t="s">
        <v>887</v>
      </c>
    </row>
    <row r="452" spans="1:11" ht="24.95" customHeight="1">
      <c r="A452" s="4">
        <f t="shared" si="6"/>
        <v>450</v>
      </c>
      <c r="B452" s="29" t="s">
        <v>772</v>
      </c>
      <c r="C452" s="30" t="s">
        <v>1157</v>
      </c>
      <c r="D452" s="29" t="s">
        <v>296</v>
      </c>
      <c r="E452" s="31" t="s">
        <v>774</v>
      </c>
      <c r="F452" s="49" t="s">
        <v>1162</v>
      </c>
      <c r="G452" s="55" t="s">
        <v>1163</v>
      </c>
      <c r="H452" s="51" t="s">
        <v>1160</v>
      </c>
      <c r="I452" s="34">
        <v>42677</v>
      </c>
      <c r="J452" s="51" t="s">
        <v>1164</v>
      </c>
      <c r="K452" s="51" t="s">
        <v>1165</v>
      </c>
    </row>
    <row r="453" spans="1:11" ht="24.95" customHeight="1">
      <c r="A453" s="4">
        <f t="shared" si="6"/>
        <v>451</v>
      </c>
      <c r="B453" s="29" t="s">
        <v>772</v>
      </c>
      <c r="C453" s="30" t="s">
        <v>1166</v>
      </c>
      <c r="D453" s="29" t="s">
        <v>296</v>
      </c>
      <c r="E453" s="31" t="s">
        <v>774</v>
      </c>
      <c r="F453" s="51" t="s">
        <v>1167</v>
      </c>
      <c r="G453" s="51" t="s">
        <v>1168</v>
      </c>
      <c r="H453" s="39" t="s">
        <v>1128</v>
      </c>
      <c r="I453" s="34">
        <v>42679</v>
      </c>
      <c r="J453" s="51" t="s">
        <v>1169</v>
      </c>
      <c r="K453" s="39" t="s">
        <v>887</v>
      </c>
    </row>
    <row r="454" spans="1:11" ht="24.95" customHeight="1">
      <c r="A454" s="4">
        <f t="shared" ref="A454:A517" si="7">A453+1</f>
        <v>452</v>
      </c>
      <c r="B454" s="29" t="s">
        <v>772</v>
      </c>
      <c r="C454" s="30" t="s">
        <v>1166</v>
      </c>
      <c r="D454" s="29" t="s">
        <v>296</v>
      </c>
      <c r="E454" s="31" t="s">
        <v>774</v>
      </c>
      <c r="F454" s="51" t="s">
        <v>1170</v>
      </c>
      <c r="G454" s="99" t="s">
        <v>1171</v>
      </c>
      <c r="H454" s="51" t="s">
        <v>1128</v>
      </c>
      <c r="I454" s="34">
        <v>42677</v>
      </c>
      <c r="J454" s="51" t="s">
        <v>1172</v>
      </c>
      <c r="K454" s="39" t="s">
        <v>887</v>
      </c>
    </row>
    <row r="455" spans="1:11" ht="24.95" customHeight="1">
      <c r="A455" s="4">
        <f t="shared" si="7"/>
        <v>453</v>
      </c>
      <c r="B455" s="29" t="s">
        <v>772</v>
      </c>
      <c r="C455" s="30" t="s">
        <v>1166</v>
      </c>
      <c r="D455" s="29" t="s">
        <v>296</v>
      </c>
      <c r="E455" s="31" t="s">
        <v>774</v>
      </c>
      <c r="F455" s="49" t="s">
        <v>1173</v>
      </c>
      <c r="G455" s="100" t="s">
        <v>1174</v>
      </c>
      <c r="H455" s="51" t="s">
        <v>1128</v>
      </c>
      <c r="I455" s="34">
        <v>42677</v>
      </c>
      <c r="J455" s="51" t="s">
        <v>1175</v>
      </c>
      <c r="K455" s="39" t="s">
        <v>887</v>
      </c>
    </row>
    <row r="456" spans="1:11" ht="24.95" customHeight="1">
      <c r="A456" s="4">
        <f t="shared" si="7"/>
        <v>454</v>
      </c>
      <c r="B456" s="5" t="s">
        <v>1176</v>
      </c>
      <c r="C456" s="56" t="s">
        <v>1177</v>
      </c>
      <c r="D456" s="57" t="s">
        <v>296</v>
      </c>
      <c r="E456" s="58" t="str">
        <f t="shared" ref="E456:E519" si="8">IF(B456="8558","Республика Алтай","Алтайский край")</f>
        <v>Республика Алтай</v>
      </c>
      <c r="F456" s="22" t="s">
        <v>1178</v>
      </c>
      <c r="G456" s="22" t="s">
        <v>1179</v>
      </c>
      <c r="H456" s="22" t="str">
        <f>VLOOKUP(C456,[1]Лист1!$B:$D,3,FALSE)</f>
        <v>(38822)63115</v>
      </c>
      <c r="I456" s="59">
        <v>42677</v>
      </c>
      <c r="J456" s="60" t="s">
        <v>461</v>
      </c>
      <c r="K456" s="61" t="s">
        <v>20</v>
      </c>
    </row>
    <row r="457" spans="1:11" ht="24.95" customHeight="1">
      <c r="A457" s="4">
        <f t="shared" si="7"/>
        <v>455</v>
      </c>
      <c r="B457" s="5" t="s">
        <v>1176</v>
      </c>
      <c r="C457" s="7" t="s">
        <v>1177</v>
      </c>
      <c r="D457" s="57" t="s">
        <v>296</v>
      </c>
      <c r="E457" s="58" t="str">
        <f t="shared" si="8"/>
        <v>Республика Алтай</v>
      </c>
      <c r="F457" s="22" t="s">
        <v>1178</v>
      </c>
      <c r="G457" s="22" t="s">
        <v>1179</v>
      </c>
      <c r="H457" s="22" t="str">
        <f>VLOOKUP(C457,[1]Лист1!$B:$D,3,FALSE)</f>
        <v>(38822)63115</v>
      </c>
      <c r="I457" s="9">
        <v>42678</v>
      </c>
      <c r="J457" s="62" t="s">
        <v>350</v>
      </c>
      <c r="K457" s="63" t="s">
        <v>20</v>
      </c>
    </row>
    <row r="458" spans="1:11" ht="24.95" customHeight="1">
      <c r="A458" s="4">
        <f t="shared" si="7"/>
        <v>456</v>
      </c>
      <c r="B458" s="5" t="s">
        <v>1176</v>
      </c>
      <c r="C458" s="7" t="s">
        <v>1177</v>
      </c>
      <c r="D458" s="57" t="s">
        <v>296</v>
      </c>
      <c r="E458" s="58" t="str">
        <f t="shared" si="8"/>
        <v>Республика Алтай</v>
      </c>
      <c r="F458" s="22" t="s">
        <v>1178</v>
      </c>
      <c r="G458" s="22" t="s">
        <v>1179</v>
      </c>
      <c r="H458" s="22" t="str">
        <f>VLOOKUP(C458,[1]Лист1!$B:$D,3,FALSE)</f>
        <v>(38822)63115</v>
      </c>
      <c r="I458" s="9">
        <v>42679</v>
      </c>
      <c r="J458" s="60" t="s">
        <v>625</v>
      </c>
      <c r="K458" s="63" t="s">
        <v>20</v>
      </c>
    </row>
    <row r="459" spans="1:11" ht="24.95" customHeight="1">
      <c r="A459" s="4">
        <f t="shared" si="7"/>
        <v>457</v>
      </c>
      <c r="B459" s="5" t="s">
        <v>1176</v>
      </c>
      <c r="C459" s="7" t="s">
        <v>1177</v>
      </c>
      <c r="D459" s="57" t="s">
        <v>296</v>
      </c>
      <c r="E459" s="58" t="str">
        <f t="shared" si="8"/>
        <v>Республика Алтай</v>
      </c>
      <c r="F459" s="22" t="s">
        <v>1178</v>
      </c>
      <c r="G459" s="22" t="s">
        <v>1179</v>
      </c>
      <c r="H459" s="22" t="str">
        <f>VLOOKUP(C459,[1]Лист1!$B:$D,3,FALSE)</f>
        <v>(38822)63115</v>
      </c>
      <c r="I459" s="9">
        <v>42680</v>
      </c>
      <c r="J459" s="62" t="s">
        <v>1180</v>
      </c>
      <c r="K459" s="63" t="s">
        <v>20</v>
      </c>
    </row>
    <row r="460" spans="1:11" ht="24.95" customHeight="1">
      <c r="A460" s="4">
        <f t="shared" si="7"/>
        <v>458</v>
      </c>
      <c r="B460" s="5" t="s">
        <v>1176</v>
      </c>
      <c r="C460" s="7" t="s">
        <v>1181</v>
      </c>
      <c r="D460" s="57" t="s">
        <v>296</v>
      </c>
      <c r="E460" s="58" t="str">
        <f t="shared" si="8"/>
        <v>Республика Алтай</v>
      </c>
      <c r="F460" s="22" t="s">
        <v>1182</v>
      </c>
      <c r="G460" s="22" t="s">
        <v>1183</v>
      </c>
      <c r="H460" s="22" t="s">
        <v>1184</v>
      </c>
      <c r="I460" s="59">
        <v>42677</v>
      </c>
      <c r="J460" s="60" t="s">
        <v>1185</v>
      </c>
      <c r="K460" s="63" t="s">
        <v>337</v>
      </c>
    </row>
    <row r="461" spans="1:11" ht="24.95" customHeight="1">
      <c r="A461" s="4">
        <f t="shared" si="7"/>
        <v>459</v>
      </c>
      <c r="B461" s="5" t="s">
        <v>1176</v>
      </c>
      <c r="C461" s="56" t="s">
        <v>1186</v>
      </c>
      <c r="D461" s="57" t="s">
        <v>296</v>
      </c>
      <c r="E461" s="58" t="str">
        <f t="shared" si="8"/>
        <v>Республика Алтай</v>
      </c>
      <c r="F461" s="22" t="s">
        <v>1178</v>
      </c>
      <c r="G461" s="22" t="s">
        <v>1187</v>
      </c>
      <c r="H461" s="22" t="str">
        <f>VLOOKUP(C461,[1]Лист1!$B:$D,3,FALSE)</f>
        <v>(38822)21241</v>
      </c>
      <c r="I461" s="59">
        <v>42677</v>
      </c>
      <c r="J461" s="60" t="s">
        <v>625</v>
      </c>
      <c r="K461" s="61" t="s">
        <v>20</v>
      </c>
    </row>
    <row r="462" spans="1:11" ht="24.95" customHeight="1">
      <c r="A462" s="4">
        <f t="shared" si="7"/>
        <v>460</v>
      </c>
      <c r="B462" s="5" t="s">
        <v>1176</v>
      </c>
      <c r="C462" s="5" t="s">
        <v>1186</v>
      </c>
      <c r="D462" s="57" t="s">
        <v>296</v>
      </c>
      <c r="E462" s="58" t="str">
        <f t="shared" si="8"/>
        <v>Республика Алтай</v>
      </c>
      <c r="F462" s="22" t="s">
        <v>1178</v>
      </c>
      <c r="G462" s="22" t="s">
        <v>1187</v>
      </c>
      <c r="H462" s="22" t="str">
        <f>VLOOKUP(C462,[1]Лист1!$B:$D,3,FALSE)</f>
        <v>(38822)21241</v>
      </c>
      <c r="I462" s="9">
        <v>42679</v>
      </c>
      <c r="J462" s="22" t="s">
        <v>1188</v>
      </c>
      <c r="K462" s="61" t="s">
        <v>20</v>
      </c>
    </row>
    <row r="463" spans="1:11" ht="24.95" customHeight="1">
      <c r="A463" s="4">
        <f t="shared" si="7"/>
        <v>461</v>
      </c>
      <c r="B463" s="5" t="s">
        <v>1176</v>
      </c>
      <c r="C463" s="56" t="s">
        <v>1189</v>
      </c>
      <c r="D463" s="57" t="s">
        <v>296</v>
      </c>
      <c r="E463" s="58" t="str">
        <f t="shared" si="8"/>
        <v>Республика Алтай</v>
      </c>
      <c r="F463" s="22" t="s">
        <v>1190</v>
      </c>
      <c r="G463" s="22" t="s">
        <v>1191</v>
      </c>
      <c r="H463" s="22" t="str">
        <f>VLOOKUP(C463,[1]Лист1!$B:$D,3,FALSE)</f>
        <v>(38844)22302</v>
      </c>
      <c r="I463" s="59">
        <v>42677</v>
      </c>
      <c r="J463" s="60" t="s">
        <v>754</v>
      </c>
      <c r="K463" s="61" t="s">
        <v>20</v>
      </c>
    </row>
    <row r="464" spans="1:11" ht="24.95" customHeight="1">
      <c r="A464" s="4">
        <f t="shared" si="7"/>
        <v>462</v>
      </c>
      <c r="B464" s="5" t="s">
        <v>1176</v>
      </c>
      <c r="C464" s="5" t="s">
        <v>1189</v>
      </c>
      <c r="D464" s="57" t="s">
        <v>296</v>
      </c>
      <c r="E464" s="58" t="str">
        <f t="shared" si="8"/>
        <v>Республика Алтай</v>
      </c>
      <c r="F464" s="22" t="s">
        <v>1190</v>
      </c>
      <c r="G464" s="22" t="s">
        <v>1191</v>
      </c>
      <c r="H464" s="22" t="str">
        <f>VLOOKUP(C464,[1]Лист1!$B:$D,3,FALSE)</f>
        <v>(38844)22302</v>
      </c>
      <c r="I464" s="9">
        <v>42679</v>
      </c>
      <c r="J464" s="60" t="s">
        <v>754</v>
      </c>
      <c r="K464" s="61" t="s">
        <v>20</v>
      </c>
    </row>
    <row r="465" spans="1:11" ht="24.95" customHeight="1">
      <c r="A465" s="4">
        <f t="shared" si="7"/>
        <v>463</v>
      </c>
      <c r="B465" s="5" t="s">
        <v>1176</v>
      </c>
      <c r="C465" s="5" t="s">
        <v>1192</v>
      </c>
      <c r="D465" s="57" t="s">
        <v>296</v>
      </c>
      <c r="E465" s="58" t="str">
        <f t="shared" si="8"/>
        <v>Республика Алтай</v>
      </c>
      <c r="F465" s="22" t="s">
        <v>1193</v>
      </c>
      <c r="G465" s="22" t="s">
        <v>1194</v>
      </c>
      <c r="H465" s="22" t="s">
        <v>1195</v>
      </c>
      <c r="I465" s="59">
        <v>42677</v>
      </c>
      <c r="J465" s="60" t="s">
        <v>540</v>
      </c>
      <c r="K465" s="63" t="s">
        <v>1196</v>
      </c>
    </row>
    <row r="466" spans="1:11" ht="24.95" customHeight="1">
      <c r="A466" s="4">
        <f t="shared" si="7"/>
        <v>464</v>
      </c>
      <c r="B466" s="5" t="s">
        <v>1176</v>
      </c>
      <c r="C466" s="5" t="s">
        <v>1197</v>
      </c>
      <c r="D466" s="57" t="s">
        <v>296</v>
      </c>
      <c r="E466" s="58" t="s">
        <v>1198</v>
      </c>
      <c r="F466" s="22" t="s">
        <v>1199</v>
      </c>
      <c r="G466" s="22" t="s">
        <v>1200</v>
      </c>
      <c r="H466" s="22" t="s">
        <v>1201</v>
      </c>
      <c r="I466" s="59">
        <v>42677</v>
      </c>
      <c r="J466" s="64" t="s">
        <v>1202</v>
      </c>
      <c r="K466" s="63" t="s">
        <v>337</v>
      </c>
    </row>
    <row r="467" spans="1:11" ht="24.95" customHeight="1">
      <c r="A467" s="4">
        <f t="shared" si="7"/>
        <v>465</v>
      </c>
      <c r="B467" s="5" t="s">
        <v>1176</v>
      </c>
      <c r="C467" s="5" t="s">
        <v>1203</v>
      </c>
      <c r="D467" s="57" t="s">
        <v>296</v>
      </c>
      <c r="E467" s="58" t="s">
        <v>1198</v>
      </c>
      <c r="F467" s="22" t="s">
        <v>1204</v>
      </c>
      <c r="G467" s="22" t="s">
        <v>1205</v>
      </c>
      <c r="H467" s="22" t="s">
        <v>1206</v>
      </c>
      <c r="I467" s="59">
        <v>42677</v>
      </c>
      <c r="J467" s="64" t="s">
        <v>1207</v>
      </c>
      <c r="K467" s="65" t="s">
        <v>20</v>
      </c>
    </row>
    <row r="468" spans="1:11" ht="24.95" customHeight="1">
      <c r="A468" s="4">
        <f t="shared" si="7"/>
        <v>466</v>
      </c>
      <c r="B468" s="5" t="s">
        <v>1176</v>
      </c>
      <c r="C468" s="5" t="s">
        <v>1208</v>
      </c>
      <c r="D468" s="57" t="s">
        <v>296</v>
      </c>
      <c r="E468" s="58" t="s">
        <v>1198</v>
      </c>
      <c r="F468" s="22" t="s">
        <v>1209</v>
      </c>
      <c r="G468" s="22" t="s">
        <v>1210</v>
      </c>
      <c r="H468" s="22" t="s">
        <v>1211</v>
      </c>
      <c r="I468" s="59">
        <v>42677</v>
      </c>
      <c r="J468" s="60" t="s">
        <v>1212</v>
      </c>
      <c r="K468" s="63" t="s">
        <v>1213</v>
      </c>
    </row>
    <row r="469" spans="1:11" ht="24.95" customHeight="1">
      <c r="A469" s="4">
        <f t="shared" si="7"/>
        <v>467</v>
      </c>
      <c r="B469" s="5" t="s">
        <v>1176</v>
      </c>
      <c r="C469" s="5" t="s">
        <v>1214</v>
      </c>
      <c r="D469" s="57" t="s">
        <v>296</v>
      </c>
      <c r="E469" s="58" t="s">
        <v>1198</v>
      </c>
      <c r="F469" s="22" t="s">
        <v>1215</v>
      </c>
      <c r="G469" s="22" t="s">
        <v>1216</v>
      </c>
      <c r="H469" s="22" t="s">
        <v>1217</v>
      </c>
      <c r="I469" s="59">
        <v>42677</v>
      </c>
      <c r="J469" s="60" t="s">
        <v>306</v>
      </c>
      <c r="K469" s="65" t="s">
        <v>20</v>
      </c>
    </row>
    <row r="470" spans="1:11" ht="24.95" customHeight="1">
      <c r="A470" s="4">
        <f t="shared" si="7"/>
        <v>468</v>
      </c>
      <c r="B470" s="5" t="s">
        <v>1176</v>
      </c>
      <c r="C470" s="5" t="s">
        <v>1218</v>
      </c>
      <c r="D470" s="57" t="s">
        <v>296</v>
      </c>
      <c r="E470" s="58" t="s">
        <v>1198</v>
      </c>
      <c r="F470" s="22" t="s">
        <v>1219</v>
      </c>
      <c r="G470" s="22" t="s">
        <v>1220</v>
      </c>
      <c r="H470" s="22" t="s">
        <v>1221</v>
      </c>
      <c r="I470" s="59">
        <v>42677</v>
      </c>
      <c r="J470" s="64" t="s">
        <v>1222</v>
      </c>
      <c r="K470" s="63" t="s">
        <v>1223</v>
      </c>
    </row>
    <row r="471" spans="1:11" ht="24.95" customHeight="1">
      <c r="A471" s="4">
        <f t="shared" si="7"/>
        <v>469</v>
      </c>
      <c r="B471" s="5" t="s">
        <v>1176</v>
      </c>
      <c r="C471" s="5" t="s">
        <v>1224</v>
      </c>
      <c r="D471" s="57" t="s">
        <v>296</v>
      </c>
      <c r="E471" s="58" t="s">
        <v>1198</v>
      </c>
      <c r="F471" s="66" t="s">
        <v>1225</v>
      </c>
      <c r="G471" s="67" t="s">
        <v>1226</v>
      </c>
      <c r="H471" s="67" t="s">
        <v>1227</v>
      </c>
      <c r="I471" s="59">
        <v>42677</v>
      </c>
      <c r="J471" s="63" t="s">
        <v>306</v>
      </c>
      <c r="K471" s="65" t="s">
        <v>20</v>
      </c>
    </row>
    <row r="472" spans="1:11" ht="24.95" customHeight="1">
      <c r="A472" s="4">
        <f t="shared" si="7"/>
        <v>470</v>
      </c>
      <c r="B472" s="5" t="s">
        <v>1176</v>
      </c>
      <c r="C472" s="5" t="s">
        <v>1228</v>
      </c>
      <c r="D472" s="57" t="s">
        <v>296</v>
      </c>
      <c r="E472" s="5" t="s">
        <v>1229</v>
      </c>
      <c r="F472" s="66" t="s">
        <v>1230</v>
      </c>
      <c r="G472" s="66" t="s">
        <v>1231</v>
      </c>
      <c r="H472" s="66" t="s">
        <v>1232</v>
      </c>
      <c r="I472" s="59">
        <v>42677</v>
      </c>
      <c r="J472" s="63" t="s">
        <v>306</v>
      </c>
      <c r="K472" s="65" t="s">
        <v>20</v>
      </c>
    </row>
    <row r="473" spans="1:11" ht="24.95" customHeight="1">
      <c r="A473" s="4">
        <f t="shared" si="7"/>
        <v>471</v>
      </c>
      <c r="B473" s="5" t="s">
        <v>1176</v>
      </c>
      <c r="C473" s="5" t="s">
        <v>1233</v>
      </c>
      <c r="D473" s="57" t="s">
        <v>296</v>
      </c>
      <c r="E473" s="58" t="s">
        <v>1198</v>
      </c>
      <c r="F473" s="66" t="s">
        <v>1234</v>
      </c>
      <c r="G473" s="66" t="s">
        <v>1235</v>
      </c>
      <c r="H473" s="66" t="s">
        <v>1236</v>
      </c>
      <c r="I473" s="59">
        <v>42677</v>
      </c>
      <c r="J473" s="63" t="s">
        <v>306</v>
      </c>
      <c r="K473" s="68" t="s">
        <v>20</v>
      </c>
    </row>
    <row r="474" spans="1:11" ht="24.95" customHeight="1">
      <c r="A474" s="4">
        <f t="shared" si="7"/>
        <v>472</v>
      </c>
      <c r="B474" s="5" t="s">
        <v>1176</v>
      </c>
      <c r="C474" s="5" t="s">
        <v>1237</v>
      </c>
      <c r="D474" s="57" t="s">
        <v>296</v>
      </c>
      <c r="E474" s="58" t="s">
        <v>1198</v>
      </c>
      <c r="F474" s="66" t="s">
        <v>1238</v>
      </c>
      <c r="G474" s="66" t="s">
        <v>1239</v>
      </c>
      <c r="H474" s="66" t="s">
        <v>1240</v>
      </c>
      <c r="I474" s="59">
        <v>42677</v>
      </c>
      <c r="J474" s="63" t="s">
        <v>1241</v>
      </c>
      <c r="K474" s="68" t="s">
        <v>20</v>
      </c>
    </row>
    <row r="475" spans="1:11" ht="24.95" customHeight="1">
      <c r="A475" s="4">
        <f t="shared" si="7"/>
        <v>473</v>
      </c>
      <c r="B475" s="5" t="s">
        <v>1176</v>
      </c>
      <c r="C475" s="56" t="s">
        <v>1242</v>
      </c>
      <c r="D475" s="57" t="s">
        <v>1243</v>
      </c>
      <c r="E475" s="58" t="str">
        <f t="shared" si="8"/>
        <v>Республика Алтай</v>
      </c>
      <c r="F475" s="22" t="s">
        <v>1244</v>
      </c>
      <c r="G475" s="22" t="s">
        <v>1245</v>
      </c>
      <c r="H475" s="22" t="str">
        <f>VLOOKUP(C475,[1]Лист1!$B:$D,3,FALSE)</f>
        <v>(38842)22193</v>
      </c>
      <c r="I475" s="59">
        <v>42677</v>
      </c>
      <c r="J475" s="63" t="s">
        <v>1246</v>
      </c>
      <c r="K475" s="61" t="s">
        <v>20</v>
      </c>
    </row>
    <row r="476" spans="1:11" ht="24.95" customHeight="1">
      <c r="A476" s="4">
        <f t="shared" si="7"/>
        <v>474</v>
      </c>
      <c r="B476" s="5" t="s">
        <v>1176</v>
      </c>
      <c r="C476" s="5" t="s">
        <v>1242</v>
      </c>
      <c r="D476" s="57" t="s">
        <v>1243</v>
      </c>
      <c r="E476" s="58" t="str">
        <f t="shared" si="8"/>
        <v>Республика Алтай</v>
      </c>
      <c r="F476" s="22" t="s">
        <v>1244</v>
      </c>
      <c r="G476" s="22" t="s">
        <v>1245</v>
      </c>
      <c r="H476" s="22" t="str">
        <f>VLOOKUP(C476,[1]Лист1!$B:$D,3,FALSE)</f>
        <v>(38842)22193</v>
      </c>
      <c r="I476" s="59">
        <v>42679</v>
      </c>
      <c r="J476" s="63" t="s">
        <v>693</v>
      </c>
      <c r="K476" s="61" t="s">
        <v>20</v>
      </c>
    </row>
    <row r="477" spans="1:11" ht="24.95" customHeight="1">
      <c r="A477" s="4">
        <f t="shared" si="7"/>
        <v>475</v>
      </c>
      <c r="B477" s="5" t="s">
        <v>1176</v>
      </c>
      <c r="C477" s="69" t="s">
        <v>1247</v>
      </c>
      <c r="D477" s="5" t="s">
        <v>296</v>
      </c>
      <c r="E477" s="58" t="str">
        <f t="shared" si="8"/>
        <v>Республика Алтай</v>
      </c>
      <c r="F477" s="66" t="s">
        <v>1248</v>
      </c>
      <c r="G477" s="66" t="s">
        <v>1249</v>
      </c>
      <c r="H477" s="66" t="s">
        <v>1250</v>
      </c>
      <c r="I477" s="59">
        <v>42677</v>
      </c>
      <c r="J477" s="63" t="s">
        <v>306</v>
      </c>
      <c r="K477" s="68" t="s">
        <v>20</v>
      </c>
    </row>
    <row r="478" spans="1:11" ht="24.95" customHeight="1">
      <c r="A478" s="4">
        <f t="shared" si="7"/>
        <v>476</v>
      </c>
      <c r="B478" s="5" t="s">
        <v>1176</v>
      </c>
      <c r="C478" s="69" t="s">
        <v>1251</v>
      </c>
      <c r="D478" s="5" t="s">
        <v>296</v>
      </c>
      <c r="E478" s="58" t="str">
        <f t="shared" si="8"/>
        <v>Республика Алтай</v>
      </c>
      <c r="F478" s="22" t="s">
        <v>1252</v>
      </c>
      <c r="G478" s="22" t="s">
        <v>1253</v>
      </c>
      <c r="H478" s="22" t="s">
        <v>1254</v>
      </c>
      <c r="I478" s="59">
        <v>42677</v>
      </c>
      <c r="J478" s="63" t="s">
        <v>693</v>
      </c>
      <c r="K478" s="68" t="s">
        <v>20</v>
      </c>
    </row>
    <row r="479" spans="1:11" ht="24.95" customHeight="1">
      <c r="A479" s="4">
        <f t="shared" si="7"/>
        <v>477</v>
      </c>
      <c r="B479" s="5" t="s">
        <v>1176</v>
      </c>
      <c r="C479" s="69" t="s">
        <v>1255</v>
      </c>
      <c r="D479" s="5" t="s">
        <v>296</v>
      </c>
      <c r="E479" s="5" t="s">
        <v>1256</v>
      </c>
      <c r="F479" s="66" t="s">
        <v>1257</v>
      </c>
      <c r="G479" s="66" t="s">
        <v>1258</v>
      </c>
      <c r="H479" s="66" t="s">
        <v>1259</v>
      </c>
      <c r="I479" s="59">
        <v>42677</v>
      </c>
      <c r="J479" s="63" t="s">
        <v>306</v>
      </c>
      <c r="K479" s="68" t="s">
        <v>20</v>
      </c>
    </row>
    <row r="480" spans="1:11" ht="24.95" customHeight="1">
      <c r="A480" s="4">
        <f t="shared" si="7"/>
        <v>478</v>
      </c>
      <c r="B480" s="5" t="s">
        <v>1176</v>
      </c>
      <c r="C480" s="69" t="s">
        <v>1260</v>
      </c>
      <c r="D480" s="5" t="s">
        <v>296</v>
      </c>
      <c r="E480" s="5" t="s">
        <v>1261</v>
      </c>
      <c r="F480" s="66" t="s">
        <v>1262</v>
      </c>
      <c r="G480" s="66" t="s">
        <v>1263</v>
      </c>
      <c r="H480" s="66" t="s">
        <v>1264</v>
      </c>
      <c r="I480" s="59">
        <v>42677</v>
      </c>
      <c r="J480" s="63" t="s">
        <v>306</v>
      </c>
      <c r="K480" s="68" t="s">
        <v>20</v>
      </c>
    </row>
    <row r="481" spans="1:11" ht="24.95" customHeight="1">
      <c r="A481" s="4">
        <f t="shared" si="7"/>
        <v>479</v>
      </c>
      <c r="B481" s="5" t="s">
        <v>1176</v>
      </c>
      <c r="C481" s="70" t="s">
        <v>1265</v>
      </c>
      <c r="D481" s="5" t="s">
        <v>296</v>
      </c>
      <c r="E481" s="5" t="s">
        <v>1198</v>
      </c>
      <c r="F481" s="71" t="s">
        <v>1178</v>
      </c>
      <c r="G481" s="71" t="s">
        <v>1266</v>
      </c>
      <c r="H481" s="61" t="s">
        <v>1267</v>
      </c>
      <c r="I481" s="59">
        <v>42677</v>
      </c>
      <c r="J481" s="63" t="s">
        <v>754</v>
      </c>
      <c r="K481" s="68" t="s">
        <v>1268</v>
      </c>
    </row>
    <row r="482" spans="1:11" ht="24.95" customHeight="1">
      <c r="A482" s="4">
        <f t="shared" si="7"/>
        <v>480</v>
      </c>
      <c r="B482" s="5" t="s">
        <v>1176</v>
      </c>
      <c r="C482" s="5" t="s">
        <v>1269</v>
      </c>
      <c r="D482" s="57" t="s">
        <v>1243</v>
      </c>
      <c r="E482" s="58" t="s">
        <v>1198</v>
      </c>
      <c r="F482" s="22" t="s">
        <v>1178</v>
      </c>
      <c r="G482" s="22" t="s">
        <v>1270</v>
      </c>
      <c r="H482" s="22" t="s">
        <v>1271</v>
      </c>
      <c r="I482" s="59">
        <v>42677</v>
      </c>
      <c r="J482" s="63" t="s">
        <v>1272</v>
      </c>
      <c r="K482" s="61" t="s">
        <v>20</v>
      </c>
    </row>
    <row r="483" spans="1:11" ht="24.95" customHeight="1">
      <c r="A483" s="4">
        <f t="shared" si="7"/>
        <v>481</v>
      </c>
      <c r="B483" s="5" t="s">
        <v>1176</v>
      </c>
      <c r="C483" s="5" t="s">
        <v>1269</v>
      </c>
      <c r="D483" s="57" t="s">
        <v>1243</v>
      </c>
      <c r="E483" s="58" t="s">
        <v>1198</v>
      </c>
      <c r="F483" s="22" t="s">
        <v>1178</v>
      </c>
      <c r="G483" s="22" t="s">
        <v>1270</v>
      </c>
      <c r="H483" s="22" t="s">
        <v>1271</v>
      </c>
      <c r="I483" s="59">
        <v>42679</v>
      </c>
      <c r="J483" s="63" t="s">
        <v>1272</v>
      </c>
      <c r="K483" s="61" t="s">
        <v>20</v>
      </c>
    </row>
    <row r="484" spans="1:11" ht="24.95" customHeight="1">
      <c r="A484" s="4">
        <f t="shared" si="7"/>
        <v>482</v>
      </c>
      <c r="B484" s="5" t="s">
        <v>1273</v>
      </c>
      <c r="C484" s="58" t="s">
        <v>1274</v>
      </c>
      <c r="D484" s="5" t="s">
        <v>296</v>
      </c>
      <c r="E484" s="5" t="s">
        <v>1275</v>
      </c>
      <c r="F484" s="6" t="s">
        <v>1276</v>
      </c>
      <c r="G484" s="7" t="s">
        <v>1277</v>
      </c>
      <c r="H484" s="8" t="s">
        <v>1278</v>
      </c>
      <c r="I484" s="59">
        <v>42677</v>
      </c>
      <c r="J484" s="61" t="s">
        <v>1188</v>
      </c>
      <c r="K484" s="61" t="s">
        <v>20</v>
      </c>
    </row>
    <row r="485" spans="1:11" ht="24.95" customHeight="1">
      <c r="A485" s="4">
        <f t="shared" si="7"/>
        <v>483</v>
      </c>
      <c r="B485" s="5" t="s">
        <v>1273</v>
      </c>
      <c r="C485" s="56" t="s">
        <v>1279</v>
      </c>
      <c r="D485" s="57" t="s">
        <v>296</v>
      </c>
      <c r="E485" s="58" t="str">
        <f t="shared" si="8"/>
        <v>Алтайский край</v>
      </c>
      <c r="F485" s="22" t="s">
        <v>1276</v>
      </c>
      <c r="G485" s="22" t="s">
        <v>1280</v>
      </c>
      <c r="H485" s="22" t="str">
        <f>VLOOKUP(C485,[1]Лист1!$B:$D,3,FALSE)</f>
        <v>(3852)297773</v>
      </c>
      <c r="I485" s="59">
        <v>42677</v>
      </c>
      <c r="J485" s="60" t="s">
        <v>3054</v>
      </c>
      <c r="K485" s="61" t="s">
        <v>20</v>
      </c>
    </row>
    <row r="486" spans="1:11" ht="24.95" customHeight="1">
      <c r="A486" s="4">
        <f t="shared" si="7"/>
        <v>484</v>
      </c>
      <c r="B486" s="5" t="s">
        <v>1273</v>
      </c>
      <c r="C486" s="56" t="s">
        <v>1282</v>
      </c>
      <c r="D486" s="57" t="s">
        <v>296</v>
      </c>
      <c r="E486" s="58" t="str">
        <f t="shared" si="8"/>
        <v>Алтайский край</v>
      </c>
      <c r="F486" s="22" t="s">
        <v>1276</v>
      </c>
      <c r="G486" s="22" t="s">
        <v>1283</v>
      </c>
      <c r="H486" s="22" t="str">
        <f>VLOOKUP(C486,[1]Лист1!$B:$D,3,FALSE)</f>
        <v>(3852)388100</v>
      </c>
      <c r="I486" s="59">
        <v>42677</v>
      </c>
      <c r="J486" s="60" t="s">
        <v>461</v>
      </c>
      <c r="K486" s="61" t="s">
        <v>20</v>
      </c>
    </row>
    <row r="487" spans="1:11" ht="24.95" customHeight="1">
      <c r="A487" s="4">
        <f t="shared" si="7"/>
        <v>485</v>
      </c>
      <c r="B487" s="5" t="s">
        <v>1273</v>
      </c>
      <c r="C487" s="56" t="s">
        <v>1284</v>
      </c>
      <c r="D487" s="57" t="s">
        <v>296</v>
      </c>
      <c r="E487" s="58" t="str">
        <f t="shared" si="8"/>
        <v>Алтайский край</v>
      </c>
      <c r="F487" s="22" t="s">
        <v>1276</v>
      </c>
      <c r="G487" s="22" t="s">
        <v>1285</v>
      </c>
      <c r="H487" s="22" t="str">
        <f>VLOOKUP(C487,[1]Лист1!$B:$D,3,FALSE)</f>
        <v>(3852)388207</v>
      </c>
      <c r="I487" s="59">
        <v>42677</v>
      </c>
      <c r="J487" s="22" t="s">
        <v>1286</v>
      </c>
      <c r="K487" s="61" t="s">
        <v>20</v>
      </c>
    </row>
    <row r="488" spans="1:11" ht="24.95" customHeight="1">
      <c r="A488" s="4">
        <f t="shared" si="7"/>
        <v>486</v>
      </c>
      <c r="B488" s="5" t="s">
        <v>1273</v>
      </c>
      <c r="C488" s="5" t="s">
        <v>1284</v>
      </c>
      <c r="D488" s="57" t="s">
        <v>296</v>
      </c>
      <c r="E488" s="58" t="str">
        <f t="shared" si="8"/>
        <v>Алтайский край</v>
      </c>
      <c r="F488" s="22" t="s">
        <v>1276</v>
      </c>
      <c r="G488" s="22" t="s">
        <v>1285</v>
      </c>
      <c r="H488" s="22" t="str">
        <f>VLOOKUP(C488,[1]Лист1!$B:$D,3,FALSE)</f>
        <v>(3852)388207</v>
      </c>
      <c r="I488" s="59">
        <v>42679</v>
      </c>
      <c r="J488" s="63" t="s">
        <v>754</v>
      </c>
      <c r="K488" s="61" t="s">
        <v>20</v>
      </c>
    </row>
    <row r="489" spans="1:11" ht="24.95" customHeight="1">
      <c r="A489" s="4">
        <f t="shared" si="7"/>
        <v>487</v>
      </c>
      <c r="B489" s="5" t="s">
        <v>1273</v>
      </c>
      <c r="C489" s="5" t="s">
        <v>1284</v>
      </c>
      <c r="D489" s="57" t="s">
        <v>296</v>
      </c>
      <c r="E489" s="58" t="str">
        <f t="shared" si="8"/>
        <v>Алтайский край</v>
      </c>
      <c r="F489" s="22" t="s">
        <v>1276</v>
      </c>
      <c r="G489" s="22" t="s">
        <v>1285</v>
      </c>
      <c r="H489" s="22" t="str">
        <f>VLOOKUP(C489,[1]Лист1!$B:$D,3,FALSE)</f>
        <v>(3852)388207</v>
      </c>
      <c r="I489" s="59">
        <v>42679</v>
      </c>
      <c r="J489" s="22" t="s">
        <v>1287</v>
      </c>
      <c r="K489" s="61" t="s">
        <v>20</v>
      </c>
    </row>
    <row r="490" spans="1:11" ht="24.95" customHeight="1">
      <c r="A490" s="4">
        <f t="shared" si="7"/>
        <v>488</v>
      </c>
      <c r="B490" s="5" t="s">
        <v>1273</v>
      </c>
      <c r="C490" s="56" t="s">
        <v>1288</v>
      </c>
      <c r="D490" s="57" t="s">
        <v>296</v>
      </c>
      <c r="E490" s="58" t="str">
        <f t="shared" si="8"/>
        <v>Алтайский край</v>
      </c>
      <c r="F490" s="22" t="s">
        <v>1276</v>
      </c>
      <c r="G490" s="22" t="s">
        <v>1289</v>
      </c>
      <c r="H490" s="22" t="str">
        <f>VLOOKUP(C490,[1]Лист1!$B:$D,3,FALSE)</f>
        <v>(3852)388199</v>
      </c>
      <c r="I490" s="59">
        <v>42677</v>
      </c>
      <c r="J490" s="60" t="s">
        <v>1188</v>
      </c>
      <c r="K490" s="61" t="s">
        <v>20</v>
      </c>
    </row>
    <row r="491" spans="1:11" ht="24.95" customHeight="1">
      <c r="A491" s="4">
        <f t="shared" si="7"/>
        <v>489</v>
      </c>
      <c r="B491" s="5" t="s">
        <v>1273</v>
      </c>
      <c r="C491" s="56" t="s">
        <v>1290</v>
      </c>
      <c r="D491" s="57" t="s">
        <v>296</v>
      </c>
      <c r="E491" s="58" t="str">
        <f t="shared" si="8"/>
        <v>Алтайский край</v>
      </c>
      <c r="F491" s="22" t="s">
        <v>1291</v>
      </c>
      <c r="G491" s="22" t="s">
        <v>1292</v>
      </c>
      <c r="H491" s="22" t="str">
        <f>VLOOKUP(C491,[1]Лист1!$B:$D,3,FALSE)</f>
        <v>(3852)388173</v>
      </c>
      <c r="I491" s="59">
        <v>42677</v>
      </c>
      <c r="J491" s="60" t="s">
        <v>625</v>
      </c>
      <c r="K491" s="61" t="s">
        <v>20</v>
      </c>
    </row>
    <row r="492" spans="1:11" ht="24.95" customHeight="1">
      <c r="A492" s="4">
        <f t="shared" si="7"/>
        <v>490</v>
      </c>
      <c r="B492" s="5" t="s">
        <v>1273</v>
      </c>
      <c r="C492" s="5" t="s">
        <v>1290</v>
      </c>
      <c r="D492" s="57" t="s">
        <v>296</v>
      </c>
      <c r="E492" s="58" t="str">
        <f t="shared" si="8"/>
        <v>Алтайский край</v>
      </c>
      <c r="F492" s="22" t="s">
        <v>1291</v>
      </c>
      <c r="G492" s="22" t="s">
        <v>1292</v>
      </c>
      <c r="H492" s="22" t="str">
        <f>VLOOKUP(C492,[1]Лист1!$B:$D,3,FALSE)</f>
        <v>(3852)388173</v>
      </c>
      <c r="I492" s="59">
        <v>42679</v>
      </c>
      <c r="J492" s="63" t="s">
        <v>754</v>
      </c>
      <c r="K492" s="61" t="s">
        <v>20</v>
      </c>
    </row>
    <row r="493" spans="1:11" ht="24.95" customHeight="1">
      <c r="A493" s="4">
        <f t="shared" si="7"/>
        <v>491</v>
      </c>
      <c r="B493" s="5" t="s">
        <v>1273</v>
      </c>
      <c r="C493" s="5" t="s">
        <v>1293</v>
      </c>
      <c r="D493" s="57" t="s">
        <v>296</v>
      </c>
      <c r="E493" s="58" t="str">
        <f t="shared" si="8"/>
        <v>Алтайский край</v>
      </c>
      <c r="F493" s="22" t="s">
        <v>1276</v>
      </c>
      <c r="G493" s="22" t="s">
        <v>1294</v>
      </c>
      <c r="H493" s="22" t="str">
        <f>VLOOKUP(C493,[1]Лист1!$B:$D,3,FALSE)</f>
        <v>(3852)496639</v>
      </c>
      <c r="I493" s="59">
        <v>42677</v>
      </c>
      <c r="J493" s="63" t="s">
        <v>754</v>
      </c>
      <c r="K493" s="61" t="s">
        <v>1295</v>
      </c>
    </row>
    <row r="494" spans="1:11" ht="24.95" customHeight="1">
      <c r="A494" s="4">
        <f t="shared" si="7"/>
        <v>492</v>
      </c>
      <c r="B494" s="5" t="s">
        <v>1273</v>
      </c>
      <c r="C494" s="56" t="s">
        <v>1296</v>
      </c>
      <c r="D494" s="57" t="s">
        <v>296</v>
      </c>
      <c r="E494" s="58" t="str">
        <f t="shared" si="8"/>
        <v>Алтайский край</v>
      </c>
      <c r="F494" s="22" t="s">
        <v>1276</v>
      </c>
      <c r="G494" s="22" t="s">
        <v>1297</v>
      </c>
      <c r="H494" s="22" t="str">
        <f>VLOOKUP(C494,[1]Лист1!$B:$D,3,FALSE)</f>
        <v>(3852)297095</v>
      </c>
      <c r="I494" s="59">
        <v>42677</v>
      </c>
      <c r="J494" s="22" t="s">
        <v>625</v>
      </c>
      <c r="K494" s="61" t="s">
        <v>20</v>
      </c>
    </row>
    <row r="495" spans="1:11" ht="24.95" customHeight="1">
      <c r="A495" s="4">
        <f t="shared" si="7"/>
        <v>493</v>
      </c>
      <c r="B495" s="5" t="s">
        <v>1273</v>
      </c>
      <c r="C495" s="5" t="s">
        <v>1296</v>
      </c>
      <c r="D495" s="57" t="s">
        <v>296</v>
      </c>
      <c r="E495" s="58" t="str">
        <f t="shared" si="8"/>
        <v>Алтайский край</v>
      </c>
      <c r="F495" s="22" t="s">
        <v>1276</v>
      </c>
      <c r="G495" s="22" t="s">
        <v>1297</v>
      </c>
      <c r="H495" s="22" t="str">
        <f>VLOOKUP(C495,[1]Лист1!$B:$D,3,FALSE)</f>
        <v>(3852)297095</v>
      </c>
      <c r="I495" s="59">
        <v>42679</v>
      </c>
      <c r="J495" s="63" t="s">
        <v>625</v>
      </c>
      <c r="K495" s="61" t="s">
        <v>20</v>
      </c>
    </row>
    <row r="496" spans="1:11" ht="24.95" customHeight="1">
      <c r="A496" s="4">
        <f t="shared" si="7"/>
        <v>494</v>
      </c>
      <c r="B496" s="5" t="s">
        <v>1273</v>
      </c>
      <c r="C496" s="56" t="s">
        <v>1298</v>
      </c>
      <c r="D496" s="57" t="s">
        <v>296</v>
      </c>
      <c r="E496" s="58" t="str">
        <f t="shared" si="8"/>
        <v>Алтайский край</v>
      </c>
      <c r="F496" s="22" t="s">
        <v>1276</v>
      </c>
      <c r="G496" s="22" t="s">
        <v>1299</v>
      </c>
      <c r="H496" s="22" t="str">
        <f>VLOOKUP(C496,[1]Лист1!$B:$D,3,FALSE)</f>
        <v>(3852)388198</v>
      </c>
      <c r="I496" s="59">
        <v>42677</v>
      </c>
      <c r="J496" s="60" t="s">
        <v>625</v>
      </c>
      <c r="K496" s="61" t="s">
        <v>20</v>
      </c>
    </row>
    <row r="497" spans="1:11" ht="24.95" customHeight="1">
      <c r="A497" s="4">
        <f t="shared" si="7"/>
        <v>495</v>
      </c>
      <c r="B497" s="5" t="s">
        <v>1273</v>
      </c>
      <c r="C497" s="7" t="s">
        <v>1298</v>
      </c>
      <c r="D497" s="57" t="s">
        <v>296</v>
      </c>
      <c r="E497" s="58" t="str">
        <f t="shared" si="8"/>
        <v>Алтайский край</v>
      </c>
      <c r="F497" s="22" t="s">
        <v>1276</v>
      </c>
      <c r="G497" s="22" t="s">
        <v>1299</v>
      </c>
      <c r="H497" s="22" t="str">
        <f>VLOOKUP(C497,[1]Лист1!$B:$D,3,FALSE)</f>
        <v>(3852)388198</v>
      </c>
      <c r="I497" s="59">
        <v>42678</v>
      </c>
      <c r="J497" s="62" t="s">
        <v>350</v>
      </c>
      <c r="K497" s="63" t="s">
        <v>20</v>
      </c>
    </row>
    <row r="498" spans="1:11" ht="24.95" customHeight="1">
      <c r="A498" s="4">
        <f t="shared" si="7"/>
        <v>496</v>
      </c>
      <c r="B498" s="5" t="s">
        <v>1273</v>
      </c>
      <c r="C498" s="7" t="s">
        <v>1298</v>
      </c>
      <c r="D498" s="57" t="s">
        <v>296</v>
      </c>
      <c r="E498" s="58" t="str">
        <f t="shared" si="8"/>
        <v>Алтайский край</v>
      </c>
      <c r="F498" s="22" t="s">
        <v>1276</v>
      </c>
      <c r="G498" s="22" t="s">
        <v>1299</v>
      </c>
      <c r="H498" s="22" t="str">
        <f>VLOOKUP(C498,[1]Лист1!$B:$D,3,FALSE)</f>
        <v>(3852)388198</v>
      </c>
      <c r="I498" s="59">
        <v>42679</v>
      </c>
      <c r="J498" s="62" t="s">
        <v>625</v>
      </c>
      <c r="K498" s="63" t="s">
        <v>20</v>
      </c>
    </row>
    <row r="499" spans="1:11" ht="24.95" customHeight="1">
      <c r="A499" s="4">
        <f t="shared" si="7"/>
        <v>497</v>
      </c>
      <c r="B499" s="5" t="s">
        <v>1273</v>
      </c>
      <c r="C499" s="7" t="s">
        <v>1298</v>
      </c>
      <c r="D499" s="57" t="s">
        <v>296</v>
      </c>
      <c r="E499" s="58" t="str">
        <f t="shared" si="8"/>
        <v>Алтайский край</v>
      </c>
      <c r="F499" s="22" t="s">
        <v>1276</v>
      </c>
      <c r="G499" s="22" t="s">
        <v>1299</v>
      </c>
      <c r="H499" s="22" t="str">
        <f>VLOOKUP(C499,[1]Лист1!$B:$D,3,FALSE)</f>
        <v>(3852)388198</v>
      </c>
      <c r="I499" s="59">
        <v>42679</v>
      </c>
      <c r="J499" s="62" t="s">
        <v>350</v>
      </c>
      <c r="K499" s="63" t="s">
        <v>20</v>
      </c>
    </row>
    <row r="500" spans="1:11" ht="24.95" customHeight="1">
      <c r="A500" s="4">
        <f t="shared" si="7"/>
        <v>498</v>
      </c>
      <c r="B500" s="5" t="s">
        <v>1273</v>
      </c>
      <c r="C500" s="56" t="s">
        <v>1300</v>
      </c>
      <c r="D500" s="57" t="s">
        <v>296</v>
      </c>
      <c r="E500" s="58" t="str">
        <f t="shared" si="8"/>
        <v>Алтайский край</v>
      </c>
      <c r="F500" s="22" t="s">
        <v>1276</v>
      </c>
      <c r="G500" s="22" t="s">
        <v>1301</v>
      </c>
      <c r="H500" s="22" t="str">
        <f>VLOOKUP(C500,[1]Лист1!$B:$D,3,FALSE)</f>
        <v>(3852)388140</v>
      </c>
      <c r="I500" s="59">
        <v>42677</v>
      </c>
      <c r="J500" s="63" t="s">
        <v>1185</v>
      </c>
      <c r="K500" s="61" t="s">
        <v>20</v>
      </c>
    </row>
    <row r="501" spans="1:11" ht="24.95" customHeight="1">
      <c r="A501" s="4">
        <f t="shared" si="7"/>
        <v>499</v>
      </c>
      <c r="B501" s="5" t="s">
        <v>1273</v>
      </c>
      <c r="C501" s="56" t="s">
        <v>1302</v>
      </c>
      <c r="D501" s="57" t="s">
        <v>296</v>
      </c>
      <c r="E501" s="58" t="str">
        <f t="shared" si="8"/>
        <v>Алтайский край</v>
      </c>
      <c r="F501" s="22" t="s">
        <v>1276</v>
      </c>
      <c r="G501" s="22" t="s">
        <v>1303</v>
      </c>
      <c r="H501" s="22" t="str">
        <f>VLOOKUP(C501,[1]Лист1!$B:$D,3,FALSE)</f>
        <v>(3852)388083</v>
      </c>
      <c r="I501" s="59">
        <v>42677</v>
      </c>
      <c r="J501" s="60" t="s">
        <v>625</v>
      </c>
      <c r="K501" s="61" t="s">
        <v>20</v>
      </c>
    </row>
    <row r="502" spans="1:11" ht="24.95" customHeight="1">
      <c r="A502" s="4">
        <f t="shared" si="7"/>
        <v>500</v>
      </c>
      <c r="B502" s="5" t="s">
        <v>1273</v>
      </c>
      <c r="C502" s="5" t="s">
        <v>1302</v>
      </c>
      <c r="D502" s="57" t="s">
        <v>296</v>
      </c>
      <c r="E502" s="58" t="str">
        <f t="shared" si="8"/>
        <v>Алтайский край</v>
      </c>
      <c r="F502" s="22" t="s">
        <v>1276</v>
      </c>
      <c r="G502" s="22" t="s">
        <v>1303</v>
      </c>
      <c r="H502" s="22" t="str">
        <f>VLOOKUP(C502,[1]Лист1!$B:$D,3,FALSE)</f>
        <v>(3852)388083</v>
      </c>
      <c r="I502" s="59">
        <v>42679</v>
      </c>
      <c r="J502" s="63" t="s">
        <v>1188</v>
      </c>
      <c r="K502" s="61" t="s">
        <v>20</v>
      </c>
    </row>
    <row r="503" spans="1:11" ht="24.95" customHeight="1">
      <c r="A503" s="4">
        <f t="shared" si="7"/>
        <v>501</v>
      </c>
      <c r="B503" s="5" t="s">
        <v>1273</v>
      </c>
      <c r="C503" s="56" t="s">
        <v>1304</v>
      </c>
      <c r="D503" s="57" t="s">
        <v>296</v>
      </c>
      <c r="E503" s="58" t="str">
        <f t="shared" si="8"/>
        <v>Алтайский край</v>
      </c>
      <c r="F503" s="22" t="s">
        <v>1276</v>
      </c>
      <c r="G503" s="22" t="s">
        <v>1305</v>
      </c>
      <c r="H503" s="22" t="str">
        <f>VLOOKUP(C503,[1]Лист1!$B:$D,3,FALSE)</f>
        <v>(3852)388129</v>
      </c>
      <c r="I503" s="59">
        <v>42677</v>
      </c>
      <c r="J503" s="60" t="s">
        <v>625</v>
      </c>
      <c r="K503" s="61" t="s">
        <v>20</v>
      </c>
    </row>
    <row r="504" spans="1:11" ht="24.95" customHeight="1">
      <c r="A504" s="4">
        <f t="shared" si="7"/>
        <v>502</v>
      </c>
      <c r="B504" s="5" t="s">
        <v>1273</v>
      </c>
      <c r="C504" s="5" t="s">
        <v>1304</v>
      </c>
      <c r="D504" s="57" t="s">
        <v>296</v>
      </c>
      <c r="E504" s="58" t="str">
        <f t="shared" si="8"/>
        <v>Алтайский край</v>
      </c>
      <c r="F504" s="22" t="s">
        <v>1276</v>
      </c>
      <c r="G504" s="22" t="s">
        <v>1305</v>
      </c>
      <c r="H504" s="22" t="str">
        <f>VLOOKUP(C504,[1]Лист1!$B:$D,3,FALSE)</f>
        <v>(3852)388129</v>
      </c>
      <c r="I504" s="59">
        <v>42679</v>
      </c>
      <c r="J504" s="63" t="s">
        <v>384</v>
      </c>
      <c r="K504" s="61" t="s">
        <v>20</v>
      </c>
    </row>
    <row r="505" spans="1:11" ht="24.95" customHeight="1">
      <c r="A505" s="4">
        <f t="shared" si="7"/>
        <v>503</v>
      </c>
      <c r="B505" s="5" t="s">
        <v>1273</v>
      </c>
      <c r="C505" s="56" t="s">
        <v>1306</v>
      </c>
      <c r="D505" s="57" t="s">
        <v>296</v>
      </c>
      <c r="E505" s="58" t="str">
        <f t="shared" si="8"/>
        <v>Алтайский край</v>
      </c>
      <c r="F505" s="22" t="s">
        <v>1276</v>
      </c>
      <c r="G505" s="22" t="s">
        <v>1307</v>
      </c>
      <c r="H505" s="22" t="str">
        <f>VLOOKUP(C505,[1]Лист1!$B:$D,3,FALSE)</f>
        <v>(3852)388054</v>
      </c>
      <c r="I505" s="59">
        <v>42677</v>
      </c>
      <c r="J505" s="22" t="s">
        <v>1308</v>
      </c>
      <c r="K505" s="61" t="s">
        <v>20</v>
      </c>
    </row>
    <row r="506" spans="1:11" ht="24.95" customHeight="1">
      <c r="A506" s="4">
        <f t="shared" si="7"/>
        <v>504</v>
      </c>
      <c r="B506" s="5" t="s">
        <v>1273</v>
      </c>
      <c r="C506" s="5" t="s">
        <v>1306</v>
      </c>
      <c r="D506" s="57" t="s">
        <v>296</v>
      </c>
      <c r="E506" s="58" t="str">
        <f t="shared" si="8"/>
        <v>Алтайский край</v>
      </c>
      <c r="F506" s="22" t="s">
        <v>1276</v>
      </c>
      <c r="G506" s="22" t="s">
        <v>1307</v>
      </c>
      <c r="H506" s="22" t="str">
        <f>VLOOKUP(C506,[1]Лист1!$B:$D,3,FALSE)</f>
        <v>(3852)388054</v>
      </c>
      <c r="I506" s="59">
        <v>42679</v>
      </c>
      <c r="J506" s="63" t="s">
        <v>1309</v>
      </c>
      <c r="K506" s="61" t="s">
        <v>20</v>
      </c>
    </row>
    <row r="507" spans="1:11" ht="24.95" customHeight="1">
      <c r="A507" s="4">
        <f t="shared" si="7"/>
        <v>505</v>
      </c>
      <c r="B507" s="5" t="s">
        <v>1273</v>
      </c>
      <c r="C507" s="5" t="s">
        <v>1306</v>
      </c>
      <c r="D507" s="57" t="s">
        <v>296</v>
      </c>
      <c r="E507" s="58" t="str">
        <f t="shared" si="8"/>
        <v>Алтайский край</v>
      </c>
      <c r="F507" s="22" t="s">
        <v>1276</v>
      </c>
      <c r="G507" s="22" t="s">
        <v>1307</v>
      </c>
      <c r="H507" s="22" t="str">
        <f>VLOOKUP(C507,[1]Лист1!$B:$D,3,FALSE)</f>
        <v>(3852)388054</v>
      </c>
      <c r="I507" s="59">
        <v>42680</v>
      </c>
      <c r="J507" s="63" t="s">
        <v>754</v>
      </c>
      <c r="K507" s="61" t="s">
        <v>20</v>
      </c>
    </row>
    <row r="508" spans="1:11" ht="24.95" customHeight="1">
      <c r="A508" s="4">
        <f t="shared" si="7"/>
        <v>506</v>
      </c>
      <c r="B508" s="5" t="s">
        <v>1273</v>
      </c>
      <c r="C508" s="56" t="s">
        <v>1310</v>
      </c>
      <c r="D508" s="57" t="s">
        <v>296</v>
      </c>
      <c r="E508" s="58" t="str">
        <f t="shared" si="8"/>
        <v>Алтайский край</v>
      </c>
      <c r="F508" s="22" t="s">
        <v>1276</v>
      </c>
      <c r="G508" s="22" t="s">
        <v>1311</v>
      </c>
      <c r="H508" s="22" t="str">
        <f>VLOOKUP(C508,[1]Лист1!$B:$D,3,FALSE)</f>
        <v>(3852)388220</v>
      </c>
      <c r="I508" s="59">
        <v>42677</v>
      </c>
      <c r="J508" s="60" t="s">
        <v>625</v>
      </c>
      <c r="K508" s="61" t="s">
        <v>20</v>
      </c>
    </row>
    <row r="509" spans="1:11" ht="24.95" customHeight="1">
      <c r="A509" s="4">
        <f t="shared" si="7"/>
        <v>507</v>
      </c>
      <c r="B509" s="5" t="s">
        <v>1273</v>
      </c>
      <c r="C509" s="5" t="s">
        <v>1310</v>
      </c>
      <c r="D509" s="57" t="s">
        <v>296</v>
      </c>
      <c r="E509" s="58" t="str">
        <f t="shared" si="8"/>
        <v>Алтайский край</v>
      </c>
      <c r="F509" s="22" t="s">
        <v>1276</v>
      </c>
      <c r="G509" s="22" t="s">
        <v>1311</v>
      </c>
      <c r="H509" s="22" t="str">
        <f>VLOOKUP(C509,[1]Лист1!$B:$D,3,FALSE)</f>
        <v>(3852)388220</v>
      </c>
      <c r="I509" s="59">
        <v>42679</v>
      </c>
      <c r="J509" s="63" t="s">
        <v>306</v>
      </c>
      <c r="K509" s="61" t="s">
        <v>20</v>
      </c>
    </row>
    <row r="510" spans="1:11" ht="24.95" customHeight="1">
      <c r="A510" s="4">
        <f t="shared" si="7"/>
        <v>508</v>
      </c>
      <c r="B510" s="5" t="s">
        <v>1273</v>
      </c>
      <c r="C510" s="5" t="s">
        <v>1310</v>
      </c>
      <c r="D510" s="57" t="s">
        <v>296</v>
      </c>
      <c r="E510" s="58" t="str">
        <f t="shared" si="8"/>
        <v>Алтайский край</v>
      </c>
      <c r="F510" s="22" t="s">
        <v>1276</v>
      </c>
      <c r="G510" s="22" t="s">
        <v>1311</v>
      </c>
      <c r="H510" s="22" t="str">
        <f>VLOOKUP(C510,[1]Лист1!$B:$D,3,FALSE)</f>
        <v>(3852)388220</v>
      </c>
      <c r="I510" s="59">
        <v>42679</v>
      </c>
      <c r="J510" s="63" t="s">
        <v>306</v>
      </c>
      <c r="K510" s="61" t="s">
        <v>20</v>
      </c>
    </row>
    <row r="511" spans="1:11" ht="24.95" customHeight="1">
      <c r="A511" s="4">
        <f t="shared" si="7"/>
        <v>509</v>
      </c>
      <c r="B511" s="5" t="s">
        <v>1273</v>
      </c>
      <c r="C511" s="56" t="s">
        <v>1312</v>
      </c>
      <c r="D511" s="57" t="s">
        <v>296</v>
      </c>
      <c r="E511" s="58" t="str">
        <f t="shared" si="8"/>
        <v>Алтайский край</v>
      </c>
      <c r="F511" s="22" t="s">
        <v>1276</v>
      </c>
      <c r="G511" s="22" t="s">
        <v>1313</v>
      </c>
      <c r="H511" s="22" t="str">
        <f>VLOOKUP(C511,[1]Лист1!$B:$D,3,FALSE)</f>
        <v>(3852)388282</v>
      </c>
      <c r="I511" s="59">
        <v>42677</v>
      </c>
      <c r="J511" s="60" t="s">
        <v>1309</v>
      </c>
      <c r="K511" s="61" t="s">
        <v>20</v>
      </c>
    </row>
    <row r="512" spans="1:11" ht="24.95" customHeight="1">
      <c r="A512" s="4">
        <f t="shared" si="7"/>
        <v>510</v>
      </c>
      <c r="B512" s="5" t="s">
        <v>1273</v>
      </c>
      <c r="C512" s="5" t="s">
        <v>1312</v>
      </c>
      <c r="D512" s="57" t="s">
        <v>296</v>
      </c>
      <c r="E512" s="58" t="str">
        <f t="shared" si="8"/>
        <v>Алтайский край</v>
      </c>
      <c r="F512" s="22" t="s">
        <v>1276</v>
      </c>
      <c r="G512" s="22" t="s">
        <v>1313</v>
      </c>
      <c r="H512" s="22" t="str">
        <f>VLOOKUP(C512,[1]Лист1!$B:$D,3,FALSE)</f>
        <v>(3852)388282</v>
      </c>
      <c r="I512" s="59">
        <v>42679</v>
      </c>
      <c r="J512" s="63" t="s">
        <v>625</v>
      </c>
      <c r="K512" s="61" t="s">
        <v>20</v>
      </c>
    </row>
    <row r="513" spans="1:11" ht="24.95" customHeight="1">
      <c r="A513" s="4">
        <f t="shared" si="7"/>
        <v>511</v>
      </c>
      <c r="B513" s="5" t="s">
        <v>1273</v>
      </c>
      <c r="C513" s="5" t="s">
        <v>1312</v>
      </c>
      <c r="D513" s="57" t="s">
        <v>296</v>
      </c>
      <c r="E513" s="58" t="str">
        <f t="shared" si="8"/>
        <v>Алтайский край</v>
      </c>
      <c r="F513" s="22" t="s">
        <v>1276</v>
      </c>
      <c r="G513" s="22" t="s">
        <v>1313</v>
      </c>
      <c r="H513" s="22" t="str">
        <f>VLOOKUP(C513,[1]Лист1!$B:$D,3,FALSE)</f>
        <v>(3852)388282</v>
      </c>
      <c r="I513" s="59">
        <v>42680</v>
      </c>
      <c r="J513" s="63" t="s">
        <v>1180</v>
      </c>
      <c r="K513" s="61" t="s">
        <v>20</v>
      </c>
    </row>
    <row r="514" spans="1:11" ht="24.95" customHeight="1">
      <c r="A514" s="4">
        <f t="shared" si="7"/>
        <v>512</v>
      </c>
      <c r="B514" s="5" t="s">
        <v>1273</v>
      </c>
      <c r="C514" s="56" t="s">
        <v>1314</v>
      </c>
      <c r="D514" s="57" t="s">
        <v>296</v>
      </c>
      <c r="E514" s="58" t="str">
        <f t="shared" si="8"/>
        <v>Алтайский край</v>
      </c>
      <c r="F514" s="22" t="s">
        <v>1276</v>
      </c>
      <c r="G514" s="22" t="s">
        <v>1315</v>
      </c>
      <c r="H514" s="22" t="str">
        <f>VLOOKUP(C514,[1]Лист1!$B:$D,3,FALSE)</f>
        <v>(3852)388157</v>
      </c>
      <c r="I514" s="59">
        <v>42677</v>
      </c>
      <c r="J514" s="60" t="s">
        <v>1185</v>
      </c>
      <c r="K514" s="61" t="s">
        <v>20</v>
      </c>
    </row>
    <row r="515" spans="1:11" ht="24.95" customHeight="1">
      <c r="A515" s="4">
        <f t="shared" si="7"/>
        <v>513</v>
      </c>
      <c r="B515" s="5" t="s">
        <v>1273</v>
      </c>
      <c r="C515" s="56" t="s">
        <v>1316</v>
      </c>
      <c r="D515" s="57" t="s">
        <v>296</v>
      </c>
      <c r="E515" s="58" t="str">
        <f t="shared" si="8"/>
        <v>Алтайский край</v>
      </c>
      <c r="F515" s="22" t="s">
        <v>1276</v>
      </c>
      <c r="G515" s="5" t="s">
        <v>1317</v>
      </c>
      <c r="H515" s="5" t="s">
        <v>1318</v>
      </c>
      <c r="I515" s="59">
        <v>42677</v>
      </c>
      <c r="J515" s="63" t="s">
        <v>1185</v>
      </c>
      <c r="K515" s="61" t="s">
        <v>20</v>
      </c>
    </row>
    <row r="516" spans="1:11" ht="24.95" customHeight="1">
      <c r="A516" s="4">
        <f t="shared" si="7"/>
        <v>514</v>
      </c>
      <c r="B516" s="5" t="s">
        <v>1273</v>
      </c>
      <c r="C516" s="56" t="s">
        <v>1319</v>
      </c>
      <c r="D516" s="57" t="s">
        <v>296</v>
      </c>
      <c r="E516" s="58" t="str">
        <f t="shared" si="8"/>
        <v>Алтайский край</v>
      </c>
      <c r="F516" s="22" t="s">
        <v>1276</v>
      </c>
      <c r="G516" s="22" t="s">
        <v>1320</v>
      </c>
      <c r="H516" s="22" t="str">
        <f>VLOOKUP(C516,[1]Лист1!$B:$D,3,FALSE)</f>
        <v>(3852)542665</v>
      </c>
      <c r="I516" s="59">
        <v>42677</v>
      </c>
      <c r="J516" s="60" t="s">
        <v>625</v>
      </c>
      <c r="K516" s="61" t="s">
        <v>20</v>
      </c>
    </row>
    <row r="517" spans="1:11" ht="24.95" customHeight="1">
      <c r="A517" s="4">
        <f t="shared" si="7"/>
        <v>515</v>
      </c>
      <c r="B517" s="5" t="s">
        <v>1273</v>
      </c>
      <c r="C517" s="5" t="s">
        <v>1319</v>
      </c>
      <c r="D517" s="57" t="s">
        <v>296</v>
      </c>
      <c r="E517" s="58" t="str">
        <f t="shared" si="8"/>
        <v>Алтайский край</v>
      </c>
      <c r="F517" s="22" t="s">
        <v>1276</v>
      </c>
      <c r="G517" s="22" t="s">
        <v>1320</v>
      </c>
      <c r="H517" s="22" t="str">
        <f>VLOOKUP(C517,[1]Лист1!$B:$D,3,FALSE)</f>
        <v>(3852)542665</v>
      </c>
      <c r="I517" s="59">
        <v>42679</v>
      </c>
      <c r="J517" s="63" t="s">
        <v>1188</v>
      </c>
      <c r="K517" s="61" t="s">
        <v>20</v>
      </c>
    </row>
    <row r="518" spans="1:11" ht="24.95" customHeight="1">
      <c r="A518" s="4">
        <f t="shared" ref="A518:A581" si="9">A517+1</f>
        <v>516</v>
      </c>
      <c r="B518" s="5" t="s">
        <v>1273</v>
      </c>
      <c r="C518" s="56" t="s">
        <v>1321</v>
      </c>
      <c r="D518" s="57" t="s">
        <v>296</v>
      </c>
      <c r="E518" s="58" t="str">
        <f t="shared" si="8"/>
        <v>Алтайский край</v>
      </c>
      <c r="F518" s="22" t="s">
        <v>1276</v>
      </c>
      <c r="G518" s="22" t="s">
        <v>1322</v>
      </c>
      <c r="H518" s="22" t="str">
        <f>VLOOKUP(C518,[1]Лист1!$B:$D,3,FALSE)</f>
        <v>(3852)388210</v>
      </c>
      <c r="I518" s="59">
        <v>42677</v>
      </c>
      <c r="J518" s="60" t="s">
        <v>1308</v>
      </c>
      <c r="K518" s="61" t="s">
        <v>20</v>
      </c>
    </row>
    <row r="519" spans="1:11" ht="24.95" customHeight="1">
      <c r="A519" s="4">
        <f t="shared" si="9"/>
        <v>517</v>
      </c>
      <c r="B519" s="5" t="s">
        <v>1273</v>
      </c>
      <c r="C519" s="5" t="s">
        <v>1321</v>
      </c>
      <c r="D519" s="57" t="s">
        <v>296</v>
      </c>
      <c r="E519" s="58" t="str">
        <f t="shared" si="8"/>
        <v>Алтайский край</v>
      </c>
      <c r="F519" s="22" t="s">
        <v>1276</v>
      </c>
      <c r="G519" s="22" t="s">
        <v>1322</v>
      </c>
      <c r="H519" s="22" t="str">
        <f>VLOOKUP(C519,[1]Лист1!$B:$D,3,FALSE)</f>
        <v>(3852)388210</v>
      </c>
      <c r="I519" s="59">
        <v>42679</v>
      </c>
      <c r="J519" s="63" t="s">
        <v>1188</v>
      </c>
      <c r="K519" s="61" t="s">
        <v>20</v>
      </c>
    </row>
    <row r="520" spans="1:11" ht="24.95" customHeight="1">
      <c r="A520" s="4">
        <f t="shared" si="9"/>
        <v>518</v>
      </c>
      <c r="B520" s="5" t="s">
        <v>1273</v>
      </c>
      <c r="C520" s="5" t="s">
        <v>1321</v>
      </c>
      <c r="D520" s="57" t="s">
        <v>296</v>
      </c>
      <c r="E520" s="58" t="str">
        <f t="shared" ref="E520:E536" si="10">IF(B520="8558","Республика Алтай","Алтайский край")</f>
        <v>Алтайский край</v>
      </c>
      <c r="F520" s="22" t="s">
        <v>1276</v>
      </c>
      <c r="G520" s="22" t="s">
        <v>1322</v>
      </c>
      <c r="H520" s="22" t="str">
        <f>VLOOKUP(C520,[1]Лист1!$B:$D,3,FALSE)</f>
        <v>(3852)388210</v>
      </c>
      <c r="I520" s="59">
        <v>42680</v>
      </c>
      <c r="J520" s="63" t="s">
        <v>1180</v>
      </c>
      <c r="K520" s="61" t="s">
        <v>20</v>
      </c>
    </row>
    <row r="521" spans="1:11" ht="24.95" customHeight="1">
      <c r="A521" s="4">
        <f t="shared" si="9"/>
        <v>519</v>
      </c>
      <c r="B521" s="5" t="s">
        <v>1273</v>
      </c>
      <c r="C521" s="56" t="s">
        <v>1323</v>
      </c>
      <c r="D521" s="57" t="s">
        <v>296</v>
      </c>
      <c r="E521" s="58" t="str">
        <f t="shared" si="10"/>
        <v>Алтайский край</v>
      </c>
      <c r="F521" s="22" t="s">
        <v>1276</v>
      </c>
      <c r="G521" s="22" t="s">
        <v>1324</v>
      </c>
      <c r="H521" s="22" t="str">
        <f>VLOOKUP(C521,[1]Лист1!$B:$D,3,FALSE)</f>
        <v>(3852)379701</v>
      </c>
      <c r="I521" s="59">
        <v>42677</v>
      </c>
      <c r="J521" s="60" t="s">
        <v>1325</v>
      </c>
      <c r="K521" s="61" t="s">
        <v>20</v>
      </c>
    </row>
    <row r="522" spans="1:11" ht="24.95" customHeight="1">
      <c r="A522" s="4">
        <f t="shared" si="9"/>
        <v>520</v>
      </c>
      <c r="B522" s="5" t="s">
        <v>1273</v>
      </c>
      <c r="C522" s="7" t="s">
        <v>1323</v>
      </c>
      <c r="D522" s="57" t="s">
        <v>296</v>
      </c>
      <c r="E522" s="58" t="str">
        <f t="shared" si="10"/>
        <v>Алтайский край</v>
      </c>
      <c r="F522" s="22" t="s">
        <v>1276</v>
      </c>
      <c r="G522" s="22" t="s">
        <v>1324</v>
      </c>
      <c r="H522" s="22" t="str">
        <f>VLOOKUP(C522,[1]Лист1!$B:$D,3,FALSE)</f>
        <v>(3852)379701</v>
      </c>
      <c r="I522" s="59">
        <v>42678</v>
      </c>
      <c r="J522" s="62" t="s">
        <v>350</v>
      </c>
      <c r="K522" s="63" t="s">
        <v>20</v>
      </c>
    </row>
    <row r="523" spans="1:11" ht="24.95" customHeight="1">
      <c r="A523" s="4">
        <f t="shared" si="9"/>
        <v>521</v>
      </c>
      <c r="B523" s="5" t="s">
        <v>1273</v>
      </c>
      <c r="C523" s="7" t="s">
        <v>1323</v>
      </c>
      <c r="D523" s="57" t="s">
        <v>296</v>
      </c>
      <c r="E523" s="58" t="str">
        <f t="shared" si="10"/>
        <v>Алтайский край</v>
      </c>
      <c r="F523" s="22" t="s">
        <v>1276</v>
      </c>
      <c r="G523" s="22" t="s">
        <v>1324</v>
      </c>
      <c r="H523" s="22" t="str">
        <f>VLOOKUP(C523,[1]Лист1!$B:$D,3,FALSE)</f>
        <v>(3852)379701</v>
      </c>
      <c r="I523" s="59">
        <v>42679</v>
      </c>
      <c r="J523" s="62" t="s">
        <v>625</v>
      </c>
      <c r="K523" s="63" t="s">
        <v>20</v>
      </c>
    </row>
    <row r="524" spans="1:11" ht="24.95" customHeight="1">
      <c r="A524" s="4">
        <f t="shared" si="9"/>
        <v>522</v>
      </c>
      <c r="B524" s="5" t="s">
        <v>1273</v>
      </c>
      <c r="C524" s="7" t="s">
        <v>1323</v>
      </c>
      <c r="D524" s="57" t="s">
        <v>296</v>
      </c>
      <c r="E524" s="58" t="str">
        <f t="shared" si="10"/>
        <v>Алтайский край</v>
      </c>
      <c r="F524" s="22" t="s">
        <v>1276</v>
      </c>
      <c r="G524" s="22" t="s">
        <v>1324</v>
      </c>
      <c r="H524" s="22" t="str">
        <f>VLOOKUP(C524,[1]Лист1!$B:$D,3,FALSE)</f>
        <v>(3852)379701</v>
      </c>
      <c r="I524" s="59">
        <v>42680</v>
      </c>
      <c r="J524" s="62" t="s">
        <v>1180</v>
      </c>
      <c r="K524" s="63" t="s">
        <v>20</v>
      </c>
    </row>
    <row r="525" spans="1:11" ht="24.95" customHeight="1">
      <c r="A525" s="4">
        <f t="shared" si="9"/>
        <v>523</v>
      </c>
      <c r="B525" s="5" t="s">
        <v>1273</v>
      </c>
      <c r="C525" s="56" t="s">
        <v>1326</v>
      </c>
      <c r="D525" s="57" t="s">
        <v>296</v>
      </c>
      <c r="E525" s="58" t="str">
        <f t="shared" si="10"/>
        <v>Алтайский край</v>
      </c>
      <c r="F525" s="22" t="s">
        <v>1276</v>
      </c>
      <c r="G525" s="22" t="s">
        <v>1327</v>
      </c>
      <c r="H525" s="22" t="str">
        <f>VLOOKUP(C525,[1]Лист1!$B:$D,3,FALSE)</f>
        <v>(3852)388275</v>
      </c>
      <c r="I525" s="59">
        <v>42677</v>
      </c>
      <c r="J525" s="60" t="s">
        <v>1308</v>
      </c>
      <c r="K525" s="61" t="s">
        <v>20</v>
      </c>
    </row>
    <row r="526" spans="1:11" ht="24.95" customHeight="1">
      <c r="A526" s="4">
        <f t="shared" si="9"/>
        <v>524</v>
      </c>
      <c r="B526" s="5" t="s">
        <v>1273</v>
      </c>
      <c r="C526" s="7" t="s">
        <v>1326</v>
      </c>
      <c r="D526" s="57" t="s">
        <v>296</v>
      </c>
      <c r="E526" s="58" t="str">
        <f t="shared" si="10"/>
        <v>Алтайский край</v>
      </c>
      <c r="F526" s="22" t="s">
        <v>1276</v>
      </c>
      <c r="G526" s="22" t="s">
        <v>1327</v>
      </c>
      <c r="H526" s="22" t="str">
        <f>VLOOKUP(C526,[1]Лист1!$B:$D,3,FALSE)</f>
        <v>(3852)388275</v>
      </c>
      <c r="I526" s="59">
        <v>42678</v>
      </c>
      <c r="J526" s="62" t="s">
        <v>350</v>
      </c>
      <c r="K526" s="63" t="s">
        <v>20</v>
      </c>
    </row>
    <row r="527" spans="1:11" ht="24.95" customHeight="1">
      <c r="A527" s="4">
        <f t="shared" si="9"/>
        <v>525</v>
      </c>
      <c r="B527" s="5" t="s">
        <v>1273</v>
      </c>
      <c r="C527" s="7" t="s">
        <v>1326</v>
      </c>
      <c r="D527" s="57" t="s">
        <v>296</v>
      </c>
      <c r="E527" s="58" t="str">
        <f t="shared" si="10"/>
        <v>Алтайский край</v>
      </c>
      <c r="F527" s="22" t="s">
        <v>1276</v>
      </c>
      <c r="G527" s="22" t="s">
        <v>1327</v>
      </c>
      <c r="H527" s="22" t="str">
        <f>VLOOKUP(C527,[1]Лист1!$B:$D,3,FALSE)</f>
        <v>(3852)388275</v>
      </c>
      <c r="I527" s="59">
        <v>42679</v>
      </c>
      <c r="J527" s="62" t="s">
        <v>625</v>
      </c>
      <c r="K527" s="63" t="s">
        <v>20</v>
      </c>
    </row>
    <row r="528" spans="1:11" ht="24.95" customHeight="1">
      <c r="A528" s="4">
        <f t="shared" si="9"/>
        <v>526</v>
      </c>
      <c r="B528" s="5" t="s">
        <v>1273</v>
      </c>
      <c r="C528" s="7" t="s">
        <v>1326</v>
      </c>
      <c r="D528" s="57" t="s">
        <v>296</v>
      </c>
      <c r="E528" s="58" t="str">
        <f t="shared" si="10"/>
        <v>Алтайский край</v>
      </c>
      <c r="F528" s="22" t="s">
        <v>1276</v>
      </c>
      <c r="G528" s="22" t="s">
        <v>1327</v>
      </c>
      <c r="H528" s="22" t="str">
        <f>VLOOKUP(C528,[1]Лист1!$B:$D,3,FALSE)</f>
        <v>(3852)388275</v>
      </c>
      <c r="I528" s="59">
        <v>42680</v>
      </c>
      <c r="J528" s="60" t="s">
        <v>1180</v>
      </c>
      <c r="K528" s="63" t="s">
        <v>20</v>
      </c>
    </row>
    <row r="529" spans="1:11" ht="24.95" customHeight="1">
      <c r="A529" s="4">
        <f t="shared" si="9"/>
        <v>527</v>
      </c>
      <c r="B529" s="5" t="s">
        <v>1273</v>
      </c>
      <c r="C529" s="56" t="s">
        <v>1328</v>
      </c>
      <c r="D529" s="57" t="s">
        <v>296</v>
      </c>
      <c r="E529" s="58" t="str">
        <f t="shared" si="10"/>
        <v>Алтайский край</v>
      </c>
      <c r="F529" s="22" t="s">
        <v>1276</v>
      </c>
      <c r="G529" s="22" t="s">
        <v>1329</v>
      </c>
      <c r="H529" s="22" t="str">
        <f>VLOOKUP(C529,[1]Лист1!$B:$D,3,FALSE)</f>
        <v>(3852)379801</v>
      </c>
      <c r="I529" s="59">
        <v>42677</v>
      </c>
      <c r="J529" s="60" t="s">
        <v>1308</v>
      </c>
      <c r="K529" s="61" t="s">
        <v>20</v>
      </c>
    </row>
    <row r="530" spans="1:11" ht="24.95" customHeight="1">
      <c r="A530" s="4">
        <f t="shared" si="9"/>
        <v>528</v>
      </c>
      <c r="B530" s="5" t="s">
        <v>1273</v>
      </c>
      <c r="C530" s="5" t="s">
        <v>1328</v>
      </c>
      <c r="D530" s="57" t="s">
        <v>296</v>
      </c>
      <c r="E530" s="58" t="str">
        <f t="shared" si="10"/>
        <v>Алтайский край</v>
      </c>
      <c r="F530" s="22" t="s">
        <v>1276</v>
      </c>
      <c r="G530" s="22" t="s">
        <v>1329</v>
      </c>
      <c r="H530" s="22" t="str">
        <f>VLOOKUP(C530,[1]Лист1!$B:$D,3,FALSE)</f>
        <v>(3852)379801</v>
      </c>
      <c r="I530" s="59">
        <v>42679</v>
      </c>
      <c r="J530" s="63" t="s">
        <v>754</v>
      </c>
      <c r="K530" s="61" t="s">
        <v>20</v>
      </c>
    </row>
    <row r="531" spans="1:11" ht="24.95" customHeight="1">
      <c r="A531" s="4">
        <f t="shared" si="9"/>
        <v>529</v>
      </c>
      <c r="B531" s="5" t="s">
        <v>1273</v>
      </c>
      <c r="C531" s="5" t="s">
        <v>1328</v>
      </c>
      <c r="D531" s="57" t="s">
        <v>296</v>
      </c>
      <c r="E531" s="58" t="str">
        <f t="shared" si="10"/>
        <v>Алтайский край</v>
      </c>
      <c r="F531" s="22" t="s">
        <v>1276</v>
      </c>
      <c r="G531" s="22" t="s">
        <v>1329</v>
      </c>
      <c r="H531" s="22" t="str">
        <f>VLOOKUP(C531,[1]Лист1!$B:$D,3,FALSE)</f>
        <v>(3852)379801</v>
      </c>
      <c r="I531" s="59">
        <v>42680</v>
      </c>
      <c r="J531" s="63" t="s">
        <v>350</v>
      </c>
      <c r="K531" s="61" t="s">
        <v>20</v>
      </c>
    </row>
    <row r="532" spans="1:11" ht="24.95" customHeight="1">
      <c r="A532" s="4">
        <f t="shared" si="9"/>
        <v>530</v>
      </c>
      <c r="B532" s="5" t="s">
        <v>1273</v>
      </c>
      <c r="C532" s="58" t="s">
        <v>1330</v>
      </c>
      <c r="D532" s="5" t="s">
        <v>296</v>
      </c>
      <c r="E532" s="58" t="str">
        <f t="shared" si="10"/>
        <v>Алтайский край</v>
      </c>
      <c r="F532" s="5" t="s">
        <v>1331</v>
      </c>
      <c r="G532" s="72" t="s">
        <v>1332</v>
      </c>
      <c r="H532" s="5" t="s">
        <v>1333</v>
      </c>
      <c r="I532" s="59">
        <v>42677</v>
      </c>
      <c r="J532" s="63" t="s">
        <v>1334</v>
      </c>
      <c r="K532" s="61" t="s">
        <v>20</v>
      </c>
    </row>
    <row r="533" spans="1:11" ht="24.95" customHeight="1">
      <c r="A533" s="4">
        <f t="shared" si="9"/>
        <v>531</v>
      </c>
      <c r="B533" s="5" t="s">
        <v>1273</v>
      </c>
      <c r="C533" s="56" t="s">
        <v>1335</v>
      </c>
      <c r="D533" s="57" t="s">
        <v>296</v>
      </c>
      <c r="E533" s="58" t="str">
        <f t="shared" si="10"/>
        <v>Алтайский край</v>
      </c>
      <c r="F533" s="22" t="s">
        <v>1276</v>
      </c>
      <c r="G533" s="22" t="s">
        <v>1336</v>
      </c>
      <c r="H533" s="22" t="str">
        <f>VLOOKUP(C533,[1]Лист1!$B:$D,3,FALSE)</f>
        <v>(3852)388082</v>
      </c>
      <c r="I533" s="59">
        <v>42677</v>
      </c>
      <c r="J533" s="60" t="s">
        <v>1309</v>
      </c>
      <c r="K533" s="61" t="s">
        <v>20</v>
      </c>
    </row>
    <row r="534" spans="1:11" ht="24.95" customHeight="1">
      <c r="A534" s="4">
        <f t="shared" si="9"/>
        <v>532</v>
      </c>
      <c r="B534" s="5" t="s">
        <v>1273</v>
      </c>
      <c r="C534" s="7" t="s">
        <v>1335</v>
      </c>
      <c r="D534" s="57" t="s">
        <v>296</v>
      </c>
      <c r="E534" s="58" t="str">
        <f t="shared" si="10"/>
        <v>Алтайский край</v>
      </c>
      <c r="F534" s="22" t="s">
        <v>1276</v>
      </c>
      <c r="G534" s="22" t="s">
        <v>1336</v>
      </c>
      <c r="H534" s="22" t="str">
        <f>VLOOKUP(C534,[1]Лист1!$B:$D,3,FALSE)</f>
        <v>(3852)388082</v>
      </c>
      <c r="I534" s="59">
        <v>42678</v>
      </c>
      <c r="J534" s="62" t="s">
        <v>350</v>
      </c>
      <c r="K534" s="63" t="s">
        <v>20</v>
      </c>
    </row>
    <row r="535" spans="1:11" ht="24.95" customHeight="1">
      <c r="A535" s="4">
        <f t="shared" si="9"/>
        <v>533</v>
      </c>
      <c r="B535" s="5" t="s">
        <v>1273</v>
      </c>
      <c r="C535" s="7" t="s">
        <v>1335</v>
      </c>
      <c r="D535" s="57" t="s">
        <v>296</v>
      </c>
      <c r="E535" s="58" t="str">
        <f t="shared" si="10"/>
        <v>Алтайский край</v>
      </c>
      <c r="F535" s="22" t="s">
        <v>1276</v>
      </c>
      <c r="G535" s="22" t="s">
        <v>1336</v>
      </c>
      <c r="H535" s="22" t="str">
        <f>VLOOKUP(C535,[1]Лист1!$B:$D,3,FALSE)</f>
        <v>(3852)388082</v>
      </c>
      <c r="I535" s="59">
        <v>42679</v>
      </c>
      <c r="J535" s="62" t="s">
        <v>625</v>
      </c>
      <c r="K535" s="63" t="s">
        <v>20</v>
      </c>
    </row>
    <row r="536" spans="1:11" ht="24.95" customHeight="1">
      <c r="A536" s="4">
        <f t="shared" si="9"/>
        <v>534</v>
      </c>
      <c r="B536" s="5" t="s">
        <v>1273</v>
      </c>
      <c r="C536" s="7" t="s">
        <v>1335</v>
      </c>
      <c r="D536" s="57" t="s">
        <v>296</v>
      </c>
      <c r="E536" s="58" t="str">
        <f t="shared" si="10"/>
        <v>Алтайский край</v>
      </c>
      <c r="F536" s="22" t="s">
        <v>1276</v>
      </c>
      <c r="G536" s="22" t="s">
        <v>1336</v>
      </c>
      <c r="H536" s="22" t="str">
        <f>VLOOKUP(C536,[1]Лист1!$B:$D,3,FALSE)</f>
        <v>(3852)388082</v>
      </c>
      <c r="I536" s="59">
        <v>42680</v>
      </c>
      <c r="J536" s="60" t="s">
        <v>306</v>
      </c>
      <c r="K536" s="63" t="s">
        <v>20</v>
      </c>
    </row>
    <row r="537" spans="1:11" ht="24.95" customHeight="1">
      <c r="A537" s="4">
        <f t="shared" si="9"/>
        <v>535</v>
      </c>
      <c r="B537" s="5" t="s">
        <v>1273</v>
      </c>
      <c r="C537" s="58" t="s">
        <v>1337</v>
      </c>
      <c r="D537" s="5" t="s">
        <v>296</v>
      </c>
      <c r="E537" s="5" t="s">
        <v>1338</v>
      </c>
      <c r="F537" s="5" t="s">
        <v>1339</v>
      </c>
      <c r="G537" s="72" t="s">
        <v>1340</v>
      </c>
      <c r="H537" s="5" t="s">
        <v>1341</v>
      </c>
      <c r="I537" s="59">
        <v>42677</v>
      </c>
      <c r="J537" s="63" t="s">
        <v>1342</v>
      </c>
      <c r="K537" s="61" t="s">
        <v>20</v>
      </c>
    </row>
    <row r="538" spans="1:11" ht="24.95" customHeight="1">
      <c r="A538" s="4">
        <f t="shared" si="9"/>
        <v>536</v>
      </c>
      <c r="B538" s="5" t="s">
        <v>1273</v>
      </c>
      <c r="C538" s="56" t="s">
        <v>1343</v>
      </c>
      <c r="D538" s="57" t="s">
        <v>296</v>
      </c>
      <c r="E538" s="58" t="str">
        <f t="shared" ref="E538:E566" si="11">IF(B538="8558","Республика Алтай","Алтайский край")</f>
        <v>Алтайский край</v>
      </c>
      <c r="F538" s="22" t="s">
        <v>1276</v>
      </c>
      <c r="G538" s="22" t="s">
        <v>1344</v>
      </c>
      <c r="H538" s="22" t="str">
        <f>VLOOKUP(C538,[1]Лист1!$B:$D,3,FALSE)</f>
        <v>(3852)388251</v>
      </c>
      <c r="I538" s="59">
        <v>42677</v>
      </c>
      <c r="J538" s="60" t="s">
        <v>1188</v>
      </c>
      <c r="K538" s="61" t="s">
        <v>20</v>
      </c>
    </row>
    <row r="539" spans="1:11" ht="24.95" customHeight="1">
      <c r="A539" s="4">
        <f t="shared" si="9"/>
        <v>537</v>
      </c>
      <c r="B539" s="5" t="s">
        <v>1273</v>
      </c>
      <c r="C539" s="56" t="s">
        <v>1345</v>
      </c>
      <c r="D539" s="57" t="s">
        <v>296</v>
      </c>
      <c r="E539" s="58" t="str">
        <f t="shared" si="11"/>
        <v>Алтайский край</v>
      </c>
      <c r="F539" s="22" t="s">
        <v>1276</v>
      </c>
      <c r="G539" s="22" t="s">
        <v>1346</v>
      </c>
      <c r="H539" s="22" t="str">
        <f>VLOOKUP(C539,[1]Лист1!$B:$D,3,FALSE)</f>
        <v>(3852)388261</v>
      </c>
      <c r="I539" s="59">
        <v>42677</v>
      </c>
      <c r="J539" s="60" t="s">
        <v>1347</v>
      </c>
      <c r="K539" s="61" t="s">
        <v>20</v>
      </c>
    </row>
    <row r="540" spans="1:11" ht="24.95" customHeight="1">
      <c r="A540" s="4">
        <f t="shared" si="9"/>
        <v>538</v>
      </c>
      <c r="B540" s="5" t="s">
        <v>1273</v>
      </c>
      <c r="C540" s="5" t="s">
        <v>1345</v>
      </c>
      <c r="D540" s="57" t="s">
        <v>296</v>
      </c>
      <c r="E540" s="58" t="str">
        <f t="shared" si="11"/>
        <v>Алтайский край</v>
      </c>
      <c r="F540" s="22" t="s">
        <v>1276</v>
      </c>
      <c r="G540" s="22" t="s">
        <v>1346</v>
      </c>
      <c r="H540" s="22" t="str">
        <f>VLOOKUP(C540,[1]Лист1!$B:$D,3,FALSE)</f>
        <v>(3852)388261</v>
      </c>
      <c r="I540" s="59">
        <v>42679</v>
      </c>
      <c r="J540" s="63" t="s">
        <v>540</v>
      </c>
      <c r="K540" s="61" t="s">
        <v>20</v>
      </c>
    </row>
    <row r="541" spans="1:11" ht="24.95" customHeight="1">
      <c r="A541" s="4">
        <f t="shared" si="9"/>
        <v>539</v>
      </c>
      <c r="B541" s="5" t="s">
        <v>1273</v>
      </c>
      <c r="C541" s="5" t="s">
        <v>1348</v>
      </c>
      <c r="D541" s="5" t="s">
        <v>296</v>
      </c>
      <c r="E541" s="5" t="s">
        <v>1275</v>
      </c>
      <c r="F541" s="5" t="s">
        <v>1276</v>
      </c>
      <c r="G541" s="5" t="s">
        <v>1349</v>
      </c>
      <c r="H541" s="5" t="s">
        <v>1350</v>
      </c>
      <c r="I541" s="59">
        <v>42677</v>
      </c>
      <c r="J541" s="63" t="s">
        <v>1185</v>
      </c>
      <c r="K541" s="61" t="s">
        <v>20</v>
      </c>
    </row>
    <row r="542" spans="1:11" ht="24.95" customHeight="1">
      <c r="A542" s="4">
        <f t="shared" si="9"/>
        <v>540</v>
      </c>
      <c r="B542" s="5" t="s">
        <v>1273</v>
      </c>
      <c r="C542" s="56" t="s">
        <v>1351</v>
      </c>
      <c r="D542" s="57" t="s">
        <v>296</v>
      </c>
      <c r="E542" s="58" t="str">
        <f t="shared" si="11"/>
        <v>Алтайский край</v>
      </c>
      <c r="F542" s="22" t="s">
        <v>1352</v>
      </c>
      <c r="G542" s="22" t="s">
        <v>1353</v>
      </c>
      <c r="H542" s="22" t="str">
        <f>VLOOKUP(C542,[1]Лист1!$B:$D,3,FALSE)</f>
        <v>(3852)388182</v>
      </c>
      <c r="I542" s="59">
        <v>42677</v>
      </c>
      <c r="J542" s="60" t="s">
        <v>1347</v>
      </c>
      <c r="K542" s="61" t="s">
        <v>20</v>
      </c>
    </row>
    <row r="543" spans="1:11" ht="24.95" customHeight="1">
      <c r="A543" s="4">
        <f t="shared" si="9"/>
        <v>541</v>
      </c>
      <c r="B543" s="5" t="s">
        <v>1273</v>
      </c>
      <c r="C543" s="5" t="s">
        <v>1351</v>
      </c>
      <c r="D543" s="57" t="s">
        <v>296</v>
      </c>
      <c r="E543" s="58" t="str">
        <f t="shared" si="11"/>
        <v>Алтайский край</v>
      </c>
      <c r="F543" s="22" t="s">
        <v>1352</v>
      </c>
      <c r="G543" s="22" t="s">
        <v>1353</v>
      </c>
      <c r="H543" s="22" t="str">
        <f>VLOOKUP(C543,[1]Лист1!$B:$D,3,FALSE)</f>
        <v>(3852)388182</v>
      </c>
      <c r="I543" s="59">
        <v>42679</v>
      </c>
      <c r="J543" s="63" t="s">
        <v>482</v>
      </c>
      <c r="K543" s="61" t="s">
        <v>20</v>
      </c>
    </row>
    <row r="544" spans="1:11" ht="24.95" customHeight="1">
      <c r="A544" s="4">
        <f t="shared" si="9"/>
        <v>542</v>
      </c>
      <c r="B544" s="5" t="s">
        <v>1273</v>
      </c>
      <c r="C544" s="5" t="s">
        <v>1351</v>
      </c>
      <c r="D544" s="57" t="s">
        <v>296</v>
      </c>
      <c r="E544" s="58" t="str">
        <f t="shared" si="11"/>
        <v>Алтайский край</v>
      </c>
      <c r="F544" s="22" t="s">
        <v>1352</v>
      </c>
      <c r="G544" s="22" t="s">
        <v>1353</v>
      </c>
      <c r="H544" s="22" t="str">
        <f>VLOOKUP(C544,[1]Лист1!$B:$D,3,FALSE)</f>
        <v>(3852)388182</v>
      </c>
      <c r="I544" s="59">
        <v>42680</v>
      </c>
      <c r="J544" s="63" t="s">
        <v>1354</v>
      </c>
      <c r="K544" s="61" t="s">
        <v>20</v>
      </c>
    </row>
    <row r="545" spans="1:11" ht="24.95" customHeight="1">
      <c r="A545" s="4">
        <f t="shared" si="9"/>
        <v>543</v>
      </c>
      <c r="B545" s="5" t="s">
        <v>1273</v>
      </c>
      <c r="C545" s="56" t="s">
        <v>1355</v>
      </c>
      <c r="D545" s="57" t="s">
        <v>296</v>
      </c>
      <c r="E545" s="58" t="str">
        <f t="shared" si="11"/>
        <v>Алтайский край</v>
      </c>
      <c r="F545" s="22" t="s">
        <v>1276</v>
      </c>
      <c r="G545" s="22" t="s">
        <v>1356</v>
      </c>
      <c r="H545" s="22" t="str">
        <f>VLOOKUP(C545,[1]Лист1!$B:$D,3,FALSE)</f>
        <v>(3852)388230</v>
      </c>
      <c r="I545" s="59">
        <v>42677</v>
      </c>
      <c r="J545" s="60" t="s">
        <v>625</v>
      </c>
      <c r="K545" s="61" t="s">
        <v>20</v>
      </c>
    </row>
    <row r="546" spans="1:11" ht="24.95" customHeight="1">
      <c r="A546" s="4">
        <f t="shared" si="9"/>
        <v>544</v>
      </c>
      <c r="B546" s="5" t="s">
        <v>1273</v>
      </c>
      <c r="C546" s="5" t="s">
        <v>1355</v>
      </c>
      <c r="D546" s="57" t="s">
        <v>296</v>
      </c>
      <c r="E546" s="58" t="str">
        <f t="shared" si="11"/>
        <v>Алтайский край</v>
      </c>
      <c r="F546" s="22" t="s">
        <v>1276</v>
      </c>
      <c r="G546" s="22" t="s">
        <v>1356</v>
      </c>
      <c r="H546" s="22" t="str">
        <f>VLOOKUP(C546,[1]Лист1!$B:$D,3,FALSE)</f>
        <v>(3852)388230</v>
      </c>
      <c r="I546" s="59">
        <v>42679</v>
      </c>
      <c r="J546" s="63" t="s">
        <v>540</v>
      </c>
      <c r="K546" s="61" t="s">
        <v>20</v>
      </c>
    </row>
    <row r="547" spans="1:11" ht="24.95" customHeight="1">
      <c r="A547" s="4">
        <f t="shared" si="9"/>
        <v>545</v>
      </c>
      <c r="B547" s="5" t="s">
        <v>1273</v>
      </c>
      <c r="C547" s="56" t="s">
        <v>1357</v>
      </c>
      <c r="D547" s="57" t="s">
        <v>296</v>
      </c>
      <c r="E547" s="58" t="str">
        <f t="shared" si="11"/>
        <v>Алтайский край</v>
      </c>
      <c r="F547" s="22" t="s">
        <v>1276</v>
      </c>
      <c r="G547" s="22" t="s">
        <v>1358</v>
      </c>
      <c r="H547" s="22" t="str">
        <f>VLOOKUP(C547,[1]Лист1!$B:$D,3,FALSE)</f>
        <v>(3852)388187</v>
      </c>
      <c r="I547" s="59">
        <v>42677</v>
      </c>
      <c r="J547" s="60" t="s">
        <v>1188</v>
      </c>
      <c r="K547" s="61" t="s">
        <v>20</v>
      </c>
    </row>
    <row r="548" spans="1:11" ht="24.95" customHeight="1">
      <c r="A548" s="4">
        <f t="shared" si="9"/>
        <v>546</v>
      </c>
      <c r="B548" s="5" t="s">
        <v>1273</v>
      </c>
      <c r="C548" s="56" t="s">
        <v>1359</v>
      </c>
      <c r="D548" s="57" t="s">
        <v>296</v>
      </c>
      <c r="E548" s="58" t="str">
        <f t="shared" si="11"/>
        <v>Алтайский край</v>
      </c>
      <c r="F548" s="22" t="s">
        <v>1276</v>
      </c>
      <c r="G548" s="22" t="s">
        <v>1360</v>
      </c>
      <c r="H548" s="22" t="str">
        <f>VLOOKUP(C548,[1]Лист1!$B:$D,3,FALSE)</f>
        <v>(3852)388263</v>
      </c>
      <c r="I548" s="59">
        <v>42677</v>
      </c>
      <c r="J548" s="60" t="s">
        <v>1185</v>
      </c>
      <c r="K548" s="61" t="s">
        <v>20</v>
      </c>
    </row>
    <row r="549" spans="1:11" ht="24.95" customHeight="1">
      <c r="A549" s="4">
        <f t="shared" si="9"/>
        <v>547</v>
      </c>
      <c r="B549" s="5" t="s">
        <v>1273</v>
      </c>
      <c r="C549" s="58" t="s">
        <v>1361</v>
      </c>
      <c r="D549" s="5" t="s">
        <v>296</v>
      </c>
      <c r="E549" s="5" t="s">
        <v>1275</v>
      </c>
      <c r="F549" s="5" t="s">
        <v>1276</v>
      </c>
      <c r="G549" s="5" t="s">
        <v>1362</v>
      </c>
      <c r="H549" s="5" t="s">
        <v>1363</v>
      </c>
      <c r="I549" s="59">
        <v>42677</v>
      </c>
      <c r="J549" s="63" t="s">
        <v>306</v>
      </c>
      <c r="K549" s="61" t="s">
        <v>1268</v>
      </c>
    </row>
    <row r="550" spans="1:11" ht="24.95" customHeight="1">
      <c r="A550" s="4">
        <f t="shared" si="9"/>
        <v>548</v>
      </c>
      <c r="B550" s="5" t="s">
        <v>1273</v>
      </c>
      <c r="C550" s="56" t="s">
        <v>1364</v>
      </c>
      <c r="D550" s="57" t="s">
        <v>296</v>
      </c>
      <c r="E550" s="58" t="str">
        <f t="shared" si="11"/>
        <v>Алтайский край</v>
      </c>
      <c r="F550" s="22" t="s">
        <v>1276</v>
      </c>
      <c r="G550" s="22" t="s">
        <v>1365</v>
      </c>
      <c r="H550" s="22" t="str">
        <f>VLOOKUP(C550,[1]Лист1!$B:$D,3,FALSE)</f>
        <v>(3852)388191</v>
      </c>
      <c r="I550" s="59">
        <v>42677</v>
      </c>
      <c r="J550" s="60" t="s">
        <v>625</v>
      </c>
      <c r="K550" s="61" t="s">
        <v>20</v>
      </c>
    </row>
    <row r="551" spans="1:11" ht="24.95" customHeight="1">
      <c r="A551" s="4">
        <f t="shared" si="9"/>
        <v>549</v>
      </c>
      <c r="B551" s="5" t="s">
        <v>1273</v>
      </c>
      <c r="C551" s="5" t="s">
        <v>1364</v>
      </c>
      <c r="D551" s="57" t="s">
        <v>296</v>
      </c>
      <c r="E551" s="58" t="str">
        <f t="shared" si="11"/>
        <v>Алтайский край</v>
      </c>
      <c r="F551" s="22" t="s">
        <v>1276</v>
      </c>
      <c r="G551" s="22" t="s">
        <v>1365</v>
      </c>
      <c r="H551" s="22" t="str">
        <f>VLOOKUP(C551,[1]Лист1!$B:$D,3,FALSE)</f>
        <v>(3852)388191</v>
      </c>
      <c r="I551" s="59">
        <v>42679</v>
      </c>
      <c r="J551" s="63" t="s">
        <v>1188</v>
      </c>
      <c r="K551" s="61" t="s">
        <v>20</v>
      </c>
    </row>
    <row r="552" spans="1:11" ht="24.95" customHeight="1">
      <c r="A552" s="4">
        <f t="shared" si="9"/>
        <v>550</v>
      </c>
      <c r="B552" s="5" t="s">
        <v>1273</v>
      </c>
      <c r="C552" s="56" t="s">
        <v>1366</v>
      </c>
      <c r="D552" s="57" t="s">
        <v>296</v>
      </c>
      <c r="E552" s="58" t="str">
        <f t="shared" si="11"/>
        <v>Алтайский край</v>
      </c>
      <c r="F552" s="22" t="s">
        <v>1276</v>
      </c>
      <c r="G552" s="22" t="s">
        <v>1367</v>
      </c>
      <c r="H552" s="22" t="str">
        <f>VLOOKUP(C552,[1]Лист1!$B:$D,3,FALSE)</f>
        <v>(3852)388068</v>
      </c>
      <c r="I552" s="59">
        <v>42677</v>
      </c>
      <c r="J552" s="60" t="s">
        <v>1308</v>
      </c>
      <c r="K552" s="61" t="s">
        <v>20</v>
      </c>
    </row>
    <row r="553" spans="1:11" ht="24.95" customHeight="1">
      <c r="A553" s="4">
        <f t="shared" si="9"/>
        <v>551</v>
      </c>
      <c r="B553" s="5" t="s">
        <v>1273</v>
      </c>
      <c r="C553" s="5" t="s">
        <v>1366</v>
      </c>
      <c r="D553" s="57" t="s">
        <v>296</v>
      </c>
      <c r="E553" s="58" t="str">
        <f t="shared" si="11"/>
        <v>Алтайский край</v>
      </c>
      <c r="F553" s="22" t="s">
        <v>1276</v>
      </c>
      <c r="G553" s="22" t="s">
        <v>1367</v>
      </c>
      <c r="H553" s="22" t="str">
        <f>VLOOKUP(C553,[1]Лист1!$B:$D,3,FALSE)</f>
        <v>(3852)388068</v>
      </c>
      <c r="I553" s="59">
        <v>42679</v>
      </c>
      <c r="J553" s="63" t="s">
        <v>625</v>
      </c>
      <c r="K553" s="61" t="s">
        <v>20</v>
      </c>
    </row>
    <row r="554" spans="1:11" ht="24.95" customHeight="1">
      <c r="A554" s="4">
        <f t="shared" si="9"/>
        <v>552</v>
      </c>
      <c r="B554" s="5" t="s">
        <v>1273</v>
      </c>
      <c r="C554" s="5" t="s">
        <v>1366</v>
      </c>
      <c r="D554" s="57" t="s">
        <v>296</v>
      </c>
      <c r="E554" s="58" t="str">
        <f t="shared" si="11"/>
        <v>Алтайский край</v>
      </c>
      <c r="F554" s="22" t="s">
        <v>1276</v>
      </c>
      <c r="G554" s="22" t="s">
        <v>1367</v>
      </c>
      <c r="H554" s="22" t="str">
        <f>VLOOKUP(C554,[1]Лист1!$B:$D,3,FALSE)</f>
        <v>(3852)388068</v>
      </c>
      <c r="I554" s="59">
        <v>42680</v>
      </c>
      <c r="J554" s="63" t="s">
        <v>1180</v>
      </c>
      <c r="K554" s="61" t="s">
        <v>20</v>
      </c>
    </row>
    <row r="555" spans="1:11" ht="24.95" customHeight="1">
      <c r="A555" s="4">
        <f t="shared" si="9"/>
        <v>553</v>
      </c>
      <c r="B555" s="5" t="s">
        <v>1273</v>
      </c>
      <c r="C555" s="56" t="s">
        <v>1368</v>
      </c>
      <c r="D555" s="57" t="s">
        <v>296</v>
      </c>
      <c r="E555" s="58" t="str">
        <f t="shared" si="11"/>
        <v>Алтайский край</v>
      </c>
      <c r="F555" s="22" t="s">
        <v>1276</v>
      </c>
      <c r="G555" s="22" t="s">
        <v>1369</v>
      </c>
      <c r="H555" s="22" t="str">
        <f>VLOOKUP(C555,[1]Лист1!$B:$D,3,FALSE)</f>
        <v>(3852)388254</v>
      </c>
      <c r="I555" s="59">
        <v>42677</v>
      </c>
      <c r="J555" s="60" t="s">
        <v>1188</v>
      </c>
      <c r="K555" s="61" t="s">
        <v>20</v>
      </c>
    </row>
    <row r="556" spans="1:11" ht="24.95" customHeight="1">
      <c r="A556" s="4">
        <f t="shared" si="9"/>
        <v>554</v>
      </c>
      <c r="B556" s="58" t="str">
        <f t="shared" ref="B556" si="12">LEFT(C556,4)</f>
        <v>8644</v>
      </c>
      <c r="C556" s="58" t="s">
        <v>1370</v>
      </c>
      <c r="D556" s="5" t="s">
        <v>296</v>
      </c>
      <c r="E556" s="5" t="s">
        <v>1275</v>
      </c>
      <c r="F556" s="5" t="s">
        <v>1371</v>
      </c>
      <c r="G556" s="5" t="s">
        <v>1372</v>
      </c>
      <c r="H556" s="5" t="s">
        <v>1373</v>
      </c>
      <c r="I556" s="59">
        <v>42677</v>
      </c>
      <c r="J556" s="63" t="s">
        <v>1246</v>
      </c>
      <c r="K556" s="61" t="s">
        <v>20</v>
      </c>
    </row>
    <row r="557" spans="1:11" ht="24.95" customHeight="1">
      <c r="A557" s="4">
        <f t="shared" si="9"/>
        <v>555</v>
      </c>
      <c r="B557" s="58">
        <v>8644</v>
      </c>
      <c r="C557" s="58" t="s">
        <v>1374</v>
      </c>
      <c r="D557" s="5" t="s">
        <v>296</v>
      </c>
      <c r="E557" s="5" t="s">
        <v>1275</v>
      </c>
      <c r="F557" s="5" t="s">
        <v>1375</v>
      </c>
      <c r="G557" s="5" t="s">
        <v>1376</v>
      </c>
      <c r="H557" s="5" t="s">
        <v>1377</v>
      </c>
      <c r="I557" s="59">
        <v>42677</v>
      </c>
      <c r="J557" s="60" t="s">
        <v>693</v>
      </c>
      <c r="K557" s="61" t="s">
        <v>20</v>
      </c>
    </row>
    <row r="558" spans="1:11" ht="24.95" customHeight="1">
      <c r="A558" s="4">
        <f t="shared" si="9"/>
        <v>556</v>
      </c>
      <c r="B558" s="58" t="str">
        <f t="shared" ref="B558:B559" si="13">LEFT(C558,4)</f>
        <v>8644</v>
      </c>
      <c r="C558" s="58" t="s">
        <v>1378</v>
      </c>
      <c r="D558" s="5" t="s">
        <v>296</v>
      </c>
      <c r="E558" s="5" t="s">
        <v>1275</v>
      </c>
      <c r="F558" s="5" t="s">
        <v>1379</v>
      </c>
      <c r="G558" s="5" t="s">
        <v>1380</v>
      </c>
      <c r="H558" s="5" t="s">
        <v>1381</v>
      </c>
      <c r="I558" s="59">
        <v>42677</v>
      </c>
      <c r="J558" s="63" t="s">
        <v>754</v>
      </c>
      <c r="K558" s="61" t="s">
        <v>20</v>
      </c>
    </row>
    <row r="559" spans="1:11" ht="24.95" customHeight="1">
      <c r="A559" s="4">
        <f t="shared" si="9"/>
        <v>557</v>
      </c>
      <c r="B559" s="58" t="str">
        <f t="shared" si="13"/>
        <v>8644</v>
      </c>
      <c r="C559" s="58" t="s">
        <v>1382</v>
      </c>
      <c r="D559" s="5" t="s">
        <v>296</v>
      </c>
      <c r="E559" s="5" t="s">
        <v>1275</v>
      </c>
      <c r="F559" s="5" t="s">
        <v>1383</v>
      </c>
      <c r="G559" s="5" t="s">
        <v>1384</v>
      </c>
      <c r="H559" s="5" t="s">
        <v>1385</v>
      </c>
      <c r="I559" s="59">
        <v>42677</v>
      </c>
      <c r="J559" s="63" t="s">
        <v>306</v>
      </c>
      <c r="K559" s="61" t="s">
        <v>1386</v>
      </c>
    </row>
    <row r="560" spans="1:11" ht="24.95" customHeight="1">
      <c r="A560" s="4">
        <f t="shared" si="9"/>
        <v>558</v>
      </c>
      <c r="B560" s="58" t="str">
        <f>LEFT(C559,4)</f>
        <v>8644</v>
      </c>
      <c r="C560" s="58" t="s">
        <v>1387</v>
      </c>
      <c r="D560" s="5" t="s">
        <v>296</v>
      </c>
      <c r="E560" s="5" t="s">
        <v>1275</v>
      </c>
      <c r="F560" s="5" t="s">
        <v>1388</v>
      </c>
      <c r="G560" s="5" t="s">
        <v>1389</v>
      </c>
      <c r="H560" s="5" t="s">
        <v>1390</v>
      </c>
      <c r="I560" s="59">
        <v>42677</v>
      </c>
      <c r="J560" s="60" t="s">
        <v>1391</v>
      </c>
      <c r="K560" s="61" t="s">
        <v>20</v>
      </c>
    </row>
    <row r="561" spans="1:11" ht="24.95" customHeight="1">
      <c r="A561" s="4">
        <f t="shared" si="9"/>
        <v>559</v>
      </c>
      <c r="B561" s="58" t="str">
        <f>LEFT(C560,4)</f>
        <v>8644</v>
      </c>
      <c r="C561" s="58" t="s">
        <v>1392</v>
      </c>
      <c r="D561" s="5" t="s">
        <v>296</v>
      </c>
      <c r="E561" s="5" t="s">
        <v>1275</v>
      </c>
      <c r="F561" s="5" t="s">
        <v>1393</v>
      </c>
      <c r="G561" s="5" t="s">
        <v>1394</v>
      </c>
      <c r="H561" s="5" t="s">
        <v>1395</v>
      </c>
      <c r="I561" s="59">
        <v>42677</v>
      </c>
      <c r="J561" s="60" t="s">
        <v>693</v>
      </c>
      <c r="K561" s="61" t="s">
        <v>20</v>
      </c>
    </row>
    <row r="562" spans="1:11" ht="24.95" customHeight="1">
      <c r="A562" s="4">
        <f t="shared" si="9"/>
        <v>560</v>
      </c>
      <c r="B562" s="58" t="str">
        <f>LEFT(C561,4)</f>
        <v>8644</v>
      </c>
      <c r="C562" s="58" t="s">
        <v>1396</v>
      </c>
      <c r="D562" s="5" t="s">
        <v>296</v>
      </c>
      <c r="E562" s="5" t="s">
        <v>1275</v>
      </c>
      <c r="F562" s="5" t="s">
        <v>1397</v>
      </c>
      <c r="G562" s="5" t="s">
        <v>1398</v>
      </c>
      <c r="H562" s="5" t="s">
        <v>1395</v>
      </c>
      <c r="I562" s="59">
        <v>42677</v>
      </c>
      <c r="J562" s="63" t="s">
        <v>1399</v>
      </c>
      <c r="K562" s="61"/>
    </row>
    <row r="563" spans="1:11" ht="24.95" customHeight="1">
      <c r="A563" s="4">
        <f t="shared" si="9"/>
        <v>561</v>
      </c>
      <c r="B563" s="5" t="s">
        <v>1273</v>
      </c>
      <c r="C563" s="56" t="s">
        <v>1400</v>
      </c>
      <c r="D563" s="57" t="s">
        <v>296</v>
      </c>
      <c r="E563" s="58" t="str">
        <f t="shared" si="11"/>
        <v>Алтайский край</v>
      </c>
      <c r="F563" s="22" t="s">
        <v>1401</v>
      </c>
      <c r="G563" s="22" t="s">
        <v>1402</v>
      </c>
      <c r="H563" s="22" t="s">
        <v>1403</v>
      </c>
      <c r="I563" s="59">
        <v>42677</v>
      </c>
      <c r="J563" s="60" t="s">
        <v>625</v>
      </c>
      <c r="K563" s="61" t="s">
        <v>20</v>
      </c>
    </row>
    <row r="564" spans="1:11" ht="24.95" customHeight="1">
      <c r="A564" s="4">
        <f t="shared" si="9"/>
        <v>562</v>
      </c>
      <c r="B564" s="5" t="s">
        <v>1273</v>
      </c>
      <c r="C564" s="5" t="s">
        <v>1400</v>
      </c>
      <c r="D564" s="57" t="s">
        <v>296</v>
      </c>
      <c r="E564" s="58" t="str">
        <f t="shared" si="11"/>
        <v>Алтайский край</v>
      </c>
      <c r="F564" s="22" t="s">
        <v>1401</v>
      </c>
      <c r="G564" s="22" t="s">
        <v>1402</v>
      </c>
      <c r="H564" s="22" t="s">
        <v>1403</v>
      </c>
      <c r="I564" s="59">
        <v>42679</v>
      </c>
      <c r="J564" s="63" t="s">
        <v>306</v>
      </c>
      <c r="K564" s="61" t="s">
        <v>20</v>
      </c>
    </row>
    <row r="565" spans="1:11" ht="24.95" customHeight="1">
      <c r="A565" s="4">
        <f t="shared" si="9"/>
        <v>563</v>
      </c>
      <c r="B565" s="5" t="s">
        <v>1273</v>
      </c>
      <c r="C565" s="56" t="s">
        <v>1404</v>
      </c>
      <c r="D565" s="57" t="s">
        <v>296</v>
      </c>
      <c r="E565" s="58" t="str">
        <f t="shared" si="11"/>
        <v>Алтайский край</v>
      </c>
      <c r="F565" s="22" t="s">
        <v>1401</v>
      </c>
      <c r="G565" s="22" t="s">
        <v>1405</v>
      </c>
      <c r="H565" s="22" t="s">
        <v>1406</v>
      </c>
      <c r="I565" s="59">
        <v>42677</v>
      </c>
      <c r="J565" s="60" t="s">
        <v>1407</v>
      </c>
      <c r="K565" s="61" t="s">
        <v>20</v>
      </c>
    </row>
    <row r="566" spans="1:11" ht="24.95" customHeight="1">
      <c r="A566" s="4">
        <f t="shared" si="9"/>
        <v>564</v>
      </c>
      <c r="B566" s="5" t="s">
        <v>1273</v>
      </c>
      <c r="C566" s="5" t="s">
        <v>1404</v>
      </c>
      <c r="D566" s="57" t="s">
        <v>296</v>
      </c>
      <c r="E566" s="58" t="str">
        <f t="shared" si="11"/>
        <v>Алтайский край</v>
      </c>
      <c r="F566" s="22" t="s">
        <v>1401</v>
      </c>
      <c r="G566" s="22" t="s">
        <v>1405</v>
      </c>
      <c r="H566" s="22" t="s">
        <v>1406</v>
      </c>
      <c r="I566" s="59">
        <v>42679</v>
      </c>
      <c r="J566" s="63" t="s">
        <v>350</v>
      </c>
      <c r="K566" s="61" t="s">
        <v>20</v>
      </c>
    </row>
    <row r="567" spans="1:11" ht="24.95" customHeight="1">
      <c r="A567" s="4">
        <f t="shared" si="9"/>
        <v>565</v>
      </c>
      <c r="B567" s="58" t="str">
        <f t="shared" ref="B567" si="14">LEFT(C567,4)</f>
        <v>8644</v>
      </c>
      <c r="C567" s="58" t="s">
        <v>1408</v>
      </c>
      <c r="D567" s="5" t="s">
        <v>296</v>
      </c>
      <c r="E567" s="5" t="s">
        <v>1409</v>
      </c>
      <c r="F567" s="5" t="s">
        <v>1410</v>
      </c>
      <c r="G567" s="5" t="s">
        <v>1411</v>
      </c>
      <c r="H567" s="5" t="s">
        <v>1412</v>
      </c>
      <c r="I567" s="59">
        <v>42677</v>
      </c>
      <c r="J567" s="63" t="s">
        <v>306</v>
      </c>
      <c r="K567" s="61" t="s">
        <v>20</v>
      </c>
    </row>
    <row r="568" spans="1:11" ht="24.95" customHeight="1">
      <c r="A568" s="4">
        <f t="shared" si="9"/>
        <v>566</v>
      </c>
      <c r="B568" s="58" t="str">
        <f>LEFT(C568,4)</f>
        <v>8644</v>
      </c>
      <c r="C568" s="58" t="s">
        <v>1413</v>
      </c>
      <c r="D568" s="5" t="s">
        <v>296</v>
      </c>
      <c r="E568" s="5" t="s">
        <v>1275</v>
      </c>
      <c r="F568" s="5" t="s">
        <v>1401</v>
      </c>
      <c r="G568" s="5" t="s">
        <v>1414</v>
      </c>
      <c r="H568" s="5" t="s">
        <v>1415</v>
      </c>
      <c r="I568" s="59">
        <v>42677</v>
      </c>
      <c r="J568" s="63" t="s">
        <v>1416</v>
      </c>
      <c r="K568" s="61" t="s">
        <v>1386</v>
      </c>
    </row>
    <row r="569" spans="1:11" ht="24.95" customHeight="1">
      <c r="A569" s="4">
        <f t="shared" si="9"/>
        <v>567</v>
      </c>
      <c r="B569" s="58" t="str">
        <f t="shared" ref="B569:B573" si="15">LEFT(C569,4)</f>
        <v>8644</v>
      </c>
      <c r="C569" s="58" t="s">
        <v>1417</v>
      </c>
      <c r="D569" s="5" t="s">
        <v>296</v>
      </c>
      <c r="E569" s="5" t="s">
        <v>1275</v>
      </c>
      <c r="F569" s="5" t="s">
        <v>1401</v>
      </c>
      <c r="G569" s="5" t="s">
        <v>1418</v>
      </c>
      <c r="H569" s="5" t="s">
        <v>1419</v>
      </c>
      <c r="I569" s="59">
        <v>42677</v>
      </c>
      <c r="J569" s="63" t="s">
        <v>1416</v>
      </c>
      <c r="K569" s="61" t="s">
        <v>1386</v>
      </c>
    </row>
    <row r="570" spans="1:11" ht="24.95" customHeight="1">
      <c r="A570" s="4">
        <f t="shared" si="9"/>
        <v>568</v>
      </c>
      <c r="B570" s="58" t="str">
        <f t="shared" si="15"/>
        <v>8644</v>
      </c>
      <c r="C570" s="58" t="s">
        <v>1420</v>
      </c>
      <c r="D570" s="5" t="s">
        <v>296</v>
      </c>
      <c r="E570" s="5" t="s">
        <v>1275</v>
      </c>
      <c r="F570" s="5" t="s">
        <v>1401</v>
      </c>
      <c r="G570" s="5" t="s">
        <v>1421</v>
      </c>
      <c r="H570" s="5" t="s">
        <v>1422</v>
      </c>
      <c r="I570" s="59">
        <v>42677</v>
      </c>
      <c r="J570" s="63" t="s">
        <v>1188</v>
      </c>
      <c r="K570" s="61" t="s">
        <v>20</v>
      </c>
    </row>
    <row r="571" spans="1:11" ht="24.95" customHeight="1">
      <c r="A571" s="4">
        <f t="shared" si="9"/>
        <v>569</v>
      </c>
      <c r="B571" s="58" t="str">
        <f t="shared" si="15"/>
        <v>8644</v>
      </c>
      <c r="C571" s="58" t="s">
        <v>1423</v>
      </c>
      <c r="D571" s="5" t="s">
        <v>296</v>
      </c>
      <c r="E571" s="5" t="s">
        <v>1275</v>
      </c>
      <c r="F571" s="5" t="s">
        <v>1401</v>
      </c>
      <c r="G571" s="5" t="s">
        <v>1424</v>
      </c>
      <c r="H571" s="5" t="s">
        <v>1425</v>
      </c>
      <c r="I571" s="59">
        <v>42677</v>
      </c>
      <c r="J571" s="63" t="s">
        <v>400</v>
      </c>
      <c r="K571" s="61" t="s">
        <v>1386</v>
      </c>
    </row>
    <row r="572" spans="1:11" ht="24.95" customHeight="1">
      <c r="A572" s="4">
        <f t="shared" si="9"/>
        <v>570</v>
      </c>
      <c r="B572" s="58" t="str">
        <f t="shared" si="15"/>
        <v>8644</v>
      </c>
      <c r="C572" s="58" t="s">
        <v>1426</v>
      </c>
      <c r="D572" s="5" t="s">
        <v>296</v>
      </c>
      <c r="E572" s="5" t="s">
        <v>1275</v>
      </c>
      <c r="F572" s="5" t="s">
        <v>1401</v>
      </c>
      <c r="G572" s="5" t="s">
        <v>1427</v>
      </c>
      <c r="H572" s="5" t="s">
        <v>1428</v>
      </c>
      <c r="I572" s="59">
        <v>42677</v>
      </c>
      <c r="J572" s="12" t="s">
        <v>1416</v>
      </c>
      <c r="K572" s="61" t="s">
        <v>1386</v>
      </c>
    </row>
    <row r="573" spans="1:11" ht="24.95" customHeight="1">
      <c r="A573" s="4">
        <f t="shared" si="9"/>
        <v>571</v>
      </c>
      <c r="B573" s="58" t="str">
        <f t="shared" si="15"/>
        <v>8644</v>
      </c>
      <c r="C573" s="58" t="s">
        <v>1429</v>
      </c>
      <c r="D573" s="5" t="s">
        <v>296</v>
      </c>
      <c r="E573" s="5" t="s">
        <v>1275</v>
      </c>
      <c r="F573" s="5" t="s">
        <v>1401</v>
      </c>
      <c r="G573" s="7" t="s">
        <v>1430</v>
      </c>
      <c r="H573" s="5" t="s">
        <v>1431</v>
      </c>
      <c r="I573" s="59">
        <v>42677</v>
      </c>
      <c r="J573" s="12" t="s">
        <v>1416</v>
      </c>
      <c r="K573" s="61" t="s">
        <v>1386</v>
      </c>
    </row>
    <row r="574" spans="1:11" ht="24.95" customHeight="1">
      <c r="A574" s="4">
        <f t="shared" si="9"/>
        <v>572</v>
      </c>
      <c r="B574" s="5" t="s">
        <v>1273</v>
      </c>
      <c r="C574" s="56" t="s">
        <v>1432</v>
      </c>
      <c r="D574" s="57" t="s">
        <v>296</v>
      </c>
      <c r="E574" s="58" t="str">
        <f t="shared" ref="E574:E637" si="16">IF(B574="8558","Республика Алтай","Алтайский край")</f>
        <v>Алтайский край</v>
      </c>
      <c r="F574" s="22" t="s">
        <v>1401</v>
      </c>
      <c r="G574" s="22" t="s">
        <v>1433</v>
      </c>
      <c r="H574" s="22" t="s">
        <v>1434</v>
      </c>
      <c r="I574" s="59">
        <v>42677</v>
      </c>
      <c r="J574" s="60" t="s">
        <v>1188</v>
      </c>
      <c r="K574" s="61" t="s">
        <v>20</v>
      </c>
    </row>
    <row r="575" spans="1:11" ht="24.95" customHeight="1">
      <c r="A575" s="4">
        <f t="shared" si="9"/>
        <v>573</v>
      </c>
      <c r="B575" s="5" t="s">
        <v>1273</v>
      </c>
      <c r="C575" s="5" t="s">
        <v>1432</v>
      </c>
      <c r="D575" s="57" t="s">
        <v>296</v>
      </c>
      <c r="E575" s="58" t="str">
        <f t="shared" si="16"/>
        <v>Алтайский край</v>
      </c>
      <c r="F575" s="22" t="s">
        <v>1401</v>
      </c>
      <c r="G575" s="22" t="s">
        <v>1433</v>
      </c>
      <c r="H575" s="22" t="s">
        <v>1434</v>
      </c>
      <c r="I575" s="59">
        <v>42679</v>
      </c>
      <c r="J575" s="63" t="s">
        <v>540</v>
      </c>
      <c r="K575" s="61" t="s">
        <v>20</v>
      </c>
    </row>
    <row r="576" spans="1:11" ht="24.95" customHeight="1">
      <c r="A576" s="4">
        <f t="shared" si="9"/>
        <v>574</v>
      </c>
      <c r="B576" s="58" t="str">
        <f t="shared" ref="B576:B582" si="17">LEFT(C576,4)</f>
        <v>8644</v>
      </c>
      <c r="C576" s="58" t="s">
        <v>1435</v>
      </c>
      <c r="D576" s="5" t="s">
        <v>296</v>
      </c>
      <c r="E576" s="5" t="s">
        <v>1275</v>
      </c>
      <c r="F576" s="5" t="s">
        <v>1401</v>
      </c>
      <c r="G576" s="5" t="s">
        <v>1436</v>
      </c>
      <c r="H576" s="5" t="s">
        <v>1437</v>
      </c>
      <c r="I576" s="59">
        <v>42677</v>
      </c>
      <c r="J576" s="61" t="s">
        <v>1416</v>
      </c>
      <c r="K576" s="61" t="s">
        <v>1386</v>
      </c>
    </row>
    <row r="577" spans="1:11" ht="24.95" customHeight="1">
      <c r="A577" s="4">
        <f t="shared" si="9"/>
        <v>575</v>
      </c>
      <c r="B577" s="58" t="str">
        <f t="shared" si="17"/>
        <v>8644</v>
      </c>
      <c r="C577" s="58" t="s">
        <v>1438</v>
      </c>
      <c r="D577" s="5" t="s">
        <v>296</v>
      </c>
      <c r="E577" s="5" t="s">
        <v>1275</v>
      </c>
      <c r="F577" s="5" t="s">
        <v>1401</v>
      </c>
      <c r="G577" s="5" t="s">
        <v>1439</v>
      </c>
      <c r="H577" s="5" t="s">
        <v>1440</v>
      </c>
      <c r="I577" s="59">
        <v>42677</v>
      </c>
      <c r="J577" s="61" t="s">
        <v>400</v>
      </c>
      <c r="K577" s="61" t="s">
        <v>1386</v>
      </c>
    </row>
    <row r="578" spans="1:11" ht="24.95" customHeight="1">
      <c r="A578" s="4">
        <f t="shared" si="9"/>
        <v>576</v>
      </c>
      <c r="B578" s="58" t="str">
        <f t="shared" si="17"/>
        <v>8644</v>
      </c>
      <c r="C578" s="58" t="s">
        <v>1441</v>
      </c>
      <c r="D578" s="5" t="s">
        <v>296</v>
      </c>
      <c r="E578" s="5" t="s">
        <v>1275</v>
      </c>
      <c r="F578" s="5" t="s">
        <v>1442</v>
      </c>
      <c r="G578" s="5" t="s">
        <v>1443</v>
      </c>
      <c r="H578" s="5" t="s">
        <v>1444</v>
      </c>
      <c r="I578" s="59">
        <v>42677</v>
      </c>
      <c r="J578" s="61" t="s">
        <v>306</v>
      </c>
      <c r="K578" s="61" t="s">
        <v>20</v>
      </c>
    </row>
    <row r="579" spans="1:11" ht="24.95" customHeight="1">
      <c r="A579" s="4">
        <f t="shared" si="9"/>
        <v>577</v>
      </c>
      <c r="B579" s="58" t="str">
        <f t="shared" si="17"/>
        <v>8644</v>
      </c>
      <c r="C579" s="58" t="s">
        <v>1445</v>
      </c>
      <c r="D579" s="5" t="s">
        <v>296</v>
      </c>
      <c r="E579" s="5" t="s">
        <v>1275</v>
      </c>
      <c r="F579" s="5" t="s">
        <v>1446</v>
      </c>
      <c r="G579" s="5" t="s">
        <v>1447</v>
      </c>
      <c r="H579" s="5" t="s">
        <v>1448</v>
      </c>
      <c r="I579" s="59">
        <v>42677</v>
      </c>
      <c r="J579" s="63" t="s">
        <v>1449</v>
      </c>
      <c r="K579" s="63" t="s">
        <v>20</v>
      </c>
    </row>
    <row r="580" spans="1:11" ht="24.95" customHeight="1">
      <c r="A580" s="4">
        <f t="shared" si="9"/>
        <v>578</v>
      </c>
      <c r="B580" s="58" t="str">
        <f t="shared" si="17"/>
        <v>8644</v>
      </c>
      <c r="C580" s="58" t="s">
        <v>1450</v>
      </c>
      <c r="D580" s="5" t="s">
        <v>296</v>
      </c>
      <c r="E580" s="5" t="s">
        <v>1275</v>
      </c>
      <c r="F580" s="5" t="s">
        <v>1451</v>
      </c>
      <c r="G580" s="5" t="s">
        <v>1452</v>
      </c>
      <c r="H580" s="5" t="s">
        <v>1453</v>
      </c>
      <c r="I580" s="59">
        <v>42677</v>
      </c>
      <c r="J580" s="61" t="s">
        <v>306</v>
      </c>
      <c r="K580" s="61" t="s">
        <v>1386</v>
      </c>
    </row>
    <row r="581" spans="1:11" ht="24.95" customHeight="1">
      <c r="A581" s="4">
        <f t="shared" si="9"/>
        <v>579</v>
      </c>
      <c r="B581" s="58" t="str">
        <f t="shared" si="17"/>
        <v>8644</v>
      </c>
      <c r="C581" s="58" t="s">
        <v>1454</v>
      </c>
      <c r="D581" s="5" t="s">
        <v>296</v>
      </c>
      <c r="E581" s="5" t="s">
        <v>1455</v>
      </c>
      <c r="F581" s="5" t="s">
        <v>1456</v>
      </c>
      <c r="G581" s="5" t="s">
        <v>1457</v>
      </c>
      <c r="H581" s="5" t="s">
        <v>1458</v>
      </c>
      <c r="I581" s="59">
        <v>42677</v>
      </c>
      <c r="J581" s="61" t="s">
        <v>573</v>
      </c>
      <c r="K581" s="61" t="s">
        <v>1268</v>
      </c>
    </row>
    <row r="582" spans="1:11" ht="24.95" customHeight="1">
      <c r="A582" s="4">
        <f t="shared" ref="A582:A645" si="18">A581+1</f>
        <v>580</v>
      </c>
      <c r="B582" s="58" t="str">
        <f t="shared" si="17"/>
        <v>8644</v>
      </c>
      <c r="C582" s="58" t="s">
        <v>1459</v>
      </c>
      <c r="D582" s="5" t="s">
        <v>296</v>
      </c>
      <c r="E582" s="5" t="s">
        <v>1455</v>
      </c>
      <c r="F582" s="5" t="s">
        <v>1460</v>
      </c>
      <c r="G582" s="5" t="s">
        <v>1461</v>
      </c>
      <c r="H582" s="5" t="s">
        <v>1462</v>
      </c>
      <c r="I582" s="59">
        <v>42677</v>
      </c>
      <c r="J582" s="61" t="s">
        <v>1463</v>
      </c>
      <c r="K582" s="63" t="s">
        <v>20</v>
      </c>
    </row>
    <row r="583" spans="1:11" ht="24.95" customHeight="1">
      <c r="A583" s="4">
        <f t="shared" si="18"/>
        <v>581</v>
      </c>
      <c r="B583" s="5" t="s">
        <v>1273</v>
      </c>
      <c r="C583" s="56" t="s">
        <v>1464</v>
      </c>
      <c r="D583" s="57" t="s">
        <v>296</v>
      </c>
      <c r="E583" s="58" t="str">
        <f t="shared" si="16"/>
        <v>Алтайский край</v>
      </c>
      <c r="F583" s="22" t="s">
        <v>1465</v>
      </c>
      <c r="G583" s="22" t="s">
        <v>1466</v>
      </c>
      <c r="H583" s="22" t="s">
        <v>1467</v>
      </c>
      <c r="I583" s="59">
        <v>42677</v>
      </c>
      <c r="J583" s="60" t="s">
        <v>1272</v>
      </c>
      <c r="K583" s="61" t="s">
        <v>20</v>
      </c>
    </row>
    <row r="584" spans="1:11" ht="24.95" customHeight="1">
      <c r="A584" s="4">
        <f t="shared" si="18"/>
        <v>582</v>
      </c>
      <c r="B584" s="5" t="s">
        <v>1273</v>
      </c>
      <c r="C584" s="5" t="s">
        <v>1464</v>
      </c>
      <c r="D584" s="57" t="s">
        <v>296</v>
      </c>
      <c r="E584" s="58" t="str">
        <f t="shared" si="16"/>
        <v>Алтайский край</v>
      </c>
      <c r="F584" s="22" t="s">
        <v>1465</v>
      </c>
      <c r="G584" s="22" t="s">
        <v>1466</v>
      </c>
      <c r="H584" s="22" t="s">
        <v>1467</v>
      </c>
      <c r="I584" s="59">
        <v>42679</v>
      </c>
      <c r="J584" s="63" t="s">
        <v>1468</v>
      </c>
      <c r="K584" s="61" t="s">
        <v>20</v>
      </c>
    </row>
    <row r="585" spans="1:11" ht="24.95" customHeight="1">
      <c r="A585" s="4">
        <f t="shared" si="18"/>
        <v>583</v>
      </c>
      <c r="B585" s="5" t="s">
        <v>1273</v>
      </c>
      <c r="C585" s="5" t="s">
        <v>1469</v>
      </c>
      <c r="D585" s="57" t="s">
        <v>296</v>
      </c>
      <c r="E585" s="58" t="s">
        <v>1275</v>
      </c>
      <c r="F585" s="22" t="s">
        <v>1470</v>
      </c>
      <c r="G585" s="22" t="s">
        <v>1471</v>
      </c>
      <c r="H585" s="22" t="s">
        <v>1472</v>
      </c>
      <c r="I585" s="59">
        <v>42677</v>
      </c>
      <c r="J585" s="63" t="s">
        <v>1180</v>
      </c>
      <c r="K585" s="61" t="s">
        <v>1386</v>
      </c>
    </row>
    <row r="586" spans="1:11" ht="24.95" customHeight="1">
      <c r="A586" s="4">
        <f t="shared" si="18"/>
        <v>584</v>
      </c>
      <c r="B586" s="5" t="s">
        <v>1273</v>
      </c>
      <c r="C586" s="5" t="s">
        <v>1473</v>
      </c>
      <c r="D586" s="57" t="s">
        <v>296</v>
      </c>
      <c r="E586" s="58" t="s">
        <v>1275</v>
      </c>
      <c r="F586" s="22" t="s">
        <v>1474</v>
      </c>
      <c r="G586" s="22" t="s">
        <v>1475</v>
      </c>
      <c r="H586" s="22" t="s">
        <v>1476</v>
      </c>
      <c r="I586" s="59">
        <v>42677</v>
      </c>
      <c r="J586" s="63" t="s">
        <v>323</v>
      </c>
      <c r="K586" s="61" t="s">
        <v>1386</v>
      </c>
    </row>
    <row r="587" spans="1:11" ht="24.95" customHeight="1">
      <c r="A587" s="4">
        <f t="shared" si="18"/>
        <v>585</v>
      </c>
      <c r="B587" s="5" t="s">
        <v>1273</v>
      </c>
      <c r="C587" s="5" t="s">
        <v>1477</v>
      </c>
      <c r="D587" s="57" t="s">
        <v>296</v>
      </c>
      <c r="E587" s="58" t="s">
        <v>1275</v>
      </c>
      <c r="F587" s="22" t="s">
        <v>1478</v>
      </c>
      <c r="G587" s="22" t="s">
        <v>1479</v>
      </c>
      <c r="H587" s="22" t="s">
        <v>1480</v>
      </c>
      <c r="I587" s="59">
        <v>42677</v>
      </c>
      <c r="J587" s="63" t="s">
        <v>1481</v>
      </c>
      <c r="K587" s="61" t="s">
        <v>1386</v>
      </c>
    </row>
    <row r="588" spans="1:11" ht="24.95" customHeight="1">
      <c r="A588" s="4">
        <f t="shared" si="18"/>
        <v>586</v>
      </c>
      <c r="B588" s="58" t="str">
        <f t="shared" ref="B588" si="19">LEFT(C588,4)</f>
        <v>8644</v>
      </c>
      <c r="C588" s="58" t="s">
        <v>1482</v>
      </c>
      <c r="D588" s="5" t="s">
        <v>296</v>
      </c>
      <c r="E588" s="58" t="s">
        <v>1275</v>
      </c>
      <c r="F588" s="5" t="s">
        <v>1483</v>
      </c>
      <c r="G588" s="5" t="s">
        <v>1484</v>
      </c>
      <c r="H588" s="5" t="s">
        <v>1485</v>
      </c>
      <c r="I588" s="59">
        <v>42677</v>
      </c>
      <c r="J588" s="61" t="s">
        <v>400</v>
      </c>
      <c r="K588" s="61" t="s">
        <v>1386</v>
      </c>
    </row>
    <row r="589" spans="1:11" ht="24.95" customHeight="1">
      <c r="A589" s="4">
        <f t="shared" si="18"/>
        <v>587</v>
      </c>
      <c r="B589" s="58">
        <v>8644</v>
      </c>
      <c r="C589" s="5" t="s">
        <v>1486</v>
      </c>
      <c r="D589" s="5" t="s">
        <v>296</v>
      </c>
      <c r="E589" s="58" t="s">
        <v>1275</v>
      </c>
      <c r="F589" s="22" t="s">
        <v>1487</v>
      </c>
      <c r="G589" s="22" t="s">
        <v>1488</v>
      </c>
      <c r="H589" s="22" t="s">
        <v>1489</v>
      </c>
      <c r="I589" s="59">
        <v>42677</v>
      </c>
      <c r="J589" s="61" t="s">
        <v>400</v>
      </c>
      <c r="K589" s="61" t="s">
        <v>1386</v>
      </c>
    </row>
    <row r="590" spans="1:11" ht="24.95" customHeight="1">
      <c r="A590" s="4">
        <f t="shared" si="18"/>
        <v>588</v>
      </c>
      <c r="B590" s="58" t="str">
        <f t="shared" ref="B590" si="20">LEFT(C590,4)</f>
        <v>8644</v>
      </c>
      <c r="C590" s="58" t="s">
        <v>1490</v>
      </c>
      <c r="D590" s="5" t="s">
        <v>296</v>
      </c>
      <c r="E590" s="5" t="s">
        <v>1275</v>
      </c>
      <c r="F590" s="5" t="s">
        <v>1465</v>
      </c>
      <c r="G590" s="5" t="s">
        <v>1491</v>
      </c>
      <c r="H590" s="5" t="s">
        <v>1492</v>
      </c>
      <c r="I590" s="59">
        <v>42677</v>
      </c>
      <c r="J590" s="63" t="s">
        <v>323</v>
      </c>
      <c r="K590" s="61" t="s">
        <v>1386</v>
      </c>
    </row>
    <row r="591" spans="1:11" ht="24.95" customHeight="1">
      <c r="A591" s="4">
        <f t="shared" si="18"/>
        <v>589</v>
      </c>
      <c r="B591" s="5" t="s">
        <v>1273</v>
      </c>
      <c r="C591" s="56" t="s">
        <v>1493</v>
      </c>
      <c r="D591" s="57" t="s">
        <v>296</v>
      </c>
      <c r="E591" s="58" t="str">
        <f t="shared" si="16"/>
        <v>Алтайский край</v>
      </c>
      <c r="F591" s="22" t="s">
        <v>1465</v>
      </c>
      <c r="G591" s="22" t="s">
        <v>1494</v>
      </c>
      <c r="H591" s="22" t="s">
        <v>1495</v>
      </c>
      <c r="I591" s="59">
        <v>42677</v>
      </c>
      <c r="J591" s="60" t="s">
        <v>1188</v>
      </c>
      <c r="K591" s="61" t="s">
        <v>20</v>
      </c>
    </row>
    <row r="592" spans="1:11" ht="24.95" customHeight="1">
      <c r="A592" s="4">
        <f t="shared" si="18"/>
        <v>590</v>
      </c>
      <c r="B592" s="5" t="s">
        <v>1273</v>
      </c>
      <c r="C592" s="7" t="s">
        <v>1493</v>
      </c>
      <c r="D592" s="57" t="s">
        <v>296</v>
      </c>
      <c r="E592" s="58" t="str">
        <f t="shared" si="16"/>
        <v>Алтайский край</v>
      </c>
      <c r="F592" s="22" t="s">
        <v>1465</v>
      </c>
      <c r="G592" s="22" t="s">
        <v>1494</v>
      </c>
      <c r="H592" s="22" t="s">
        <v>1495</v>
      </c>
      <c r="I592" s="59">
        <v>42678</v>
      </c>
      <c r="J592" s="62" t="s">
        <v>350</v>
      </c>
      <c r="K592" s="63" t="s">
        <v>20</v>
      </c>
    </row>
    <row r="593" spans="1:11" ht="24.95" customHeight="1">
      <c r="A593" s="4">
        <f t="shared" si="18"/>
        <v>591</v>
      </c>
      <c r="B593" s="58" t="str">
        <f t="shared" ref="B593" si="21">LEFT(C593,4)</f>
        <v>8644</v>
      </c>
      <c r="C593" s="58" t="s">
        <v>1496</v>
      </c>
      <c r="D593" s="5" t="s">
        <v>296</v>
      </c>
      <c r="E593" s="58" t="str">
        <f t="shared" si="16"/>
        <v>Алтайский край</v>
      </c>
      <c r="F593" s="5" t="s">
        <v>1497</v>
      </c>
      <c r="G593" s="5" t="s">
        <v>1498</v>
      </c>
      <c r="H593" s="5" t="s">
        <v>1499</v>
      </c>
      <c r="I593" s="59">
        <v>42677</v>
      </c>
      <c r="J593" s="63" t="s">
        <v>306</v>
      </c>
      <c r="K593" s="61" t="s">
        <v>20</v>
      </c>
    </row>
    <row r="594" spans="1:11" ht="24.95" customHeight="1">
      <c r="A594" s="4">
        <f t="shared" si="18"/>
        <v>592</v>
      </c>
      <c r="B594" s="5" t="s">
        <v>1273</v>
      </c>
      <c r="C594" s="56" t="s">
        <v>1500</v>
      </c>
      <c r="D594" s="57" t="s">
        <v>296</v>
      </c>
      <c r="E594" s="58" t="str">
        <f t="shared" si="16"/>
        <v>Алтайский край</v>
      </c>
      <c r="F594" s="22" t="s">
        <v>1501</v>
      </c>
      <c r="G594" s="22" t="s">
        <v>1502</v>
      </c>
      <c r="H594" s="22" t="str">
        <f>VLOOKUP(C594,[1]Лист1!$B:$D,3,FALSE)</f>
        <v>(38599)25331</v>
      </c>
      <c r="I594" s="59">
        <v>42677</v>
      </c>
      <c r="J594" s="60" t="s">
        <v>540</v>
      </c>
      <c r="K594" s="61" t="s">
        <v>1268</v>
      </c>
    </row>
    <row r="595" spans="1:11" ht="24.95" customHeight="1">
      <c r="A595" s="4">
        <f t="shared" si="18"/>
        <v>593</v>
      </c>
      <c r="B595" s="5" t="s">
        <v>1273</v>
      </c>
      <c r="C595" s="56" t="s">
        <v>1503</v>
      </c>
      <c r="D595" s="57" t="s">
        <v>296</v>
      </c>
      <c r="E595" s="58" t="str">
        <f t="shared" si="16"/>
        <v>Алтайский край</v>
      </c>
      <c r="F595" s="22" t="s">
        <v>1504</v>
      </c>
      <c r="G595" s="22" t="s">
        <v>1505</v>
      </c>
      <c r="H595" s="22" t="str">
        <f>VLOOKUP(C595,[1]Лист1!$B:$D,3,FALSE)</f>
        <v>(38599)26361</v>
      </c>
      <c r="I595" s="59">
        <v>42677</v>
      </c>
      <c r="J595" s="22" t="s">
        <v>540</v>
      </c>
      <c r="K595" s="61" t="s">
        <v>1268</v>
      </c>
    </row>
    <row r="596" spans="1:11" ht="24.95" customHeight="1">
      <c r="A596" s="4">
        <f t="shared" si="18"/>
        <v>594</v>
      </c>
      <c r="B596" s="5" t="s">
        <v>1273</v>
      </c>
      <c r="C596" s="56" t="s">
        <v>1506</v>
      </c>
      <c r="D596" s="57" t="s">
        <v>296</v>
      </c>
      <c r="E596" s="58" t="str">
        <f t="shared" si="16"/>
        <v>Алтайский край</v>
      </c>
      <c r="F596" s="22" t="s">
        <v>1507</v>
      </c>
      <c r="G596" s="22" t="s">
        <v>1508</v>
      </c>
      <c r="H596" s="22" t="str">
        <f>VLOOKUP(C596,[1]Лист1!$B:$D,3,FALSE)</f>
        <v>(38599)22302</v>
      </c>
      <c r="I596" s="59">
        <v>42677</v>
      </c>
      <c r="J596" s="60" t="s">
        <v>306</v>
      </c>
      <c r="K596" s="61" t="s">
        <v>20</v>
      </c>
    </row>
    <row r="597" spans="1:11" ht="24.95" customHeight="1">
      <c r="A597" s="4">
        <f t="shared" si="18"/>
        <v>595</v>
      </c>
      <c r="B597" s="5" t="s">
        <v>1273</v>
      </c>
      <c r="C597" s="56" t="s">
        <v>1509</v>
      </c>
      <c r="D597" s="57" t="s">
        <v>1243</v>
      </c>
      <c r="E597" s="58" t="str">
        <f t="shared" si="16"/>
        <v>Алтайский край</v>
      </c>
      <c r="F597" s="22" t="s">
        <v>1510</v>
      </c>
      <c r="G597" s="22" t="s">
        <v>1511</v>
      </c>
      <c r="H597" s="22" t="str">
        <f>VLOOKUP(C597,[1]Лист1!$B:$D,3,FALSE)</f>
        <v>(38583)22972</v>
      </c>
      <c r="I597" s="59">
        <v>42677</v>
      </c>
      <c r="J597" s="60" t="s">
        <v>306</v>
      </c>
      <c r="K597" s="61" t="s">
        <v>20</v>
      </c>
    </row>
    <row r="598" spans="1:11" ht="24.95" customHeight="1">
      <c r="A598" s="4">
        <f t="shared" si="18"/>
        <v>596</v>
      </c>
      <c r="B598" s="5" t="s">
        <v>1273</v>
      </c>
      <c r="C598" s="56" t="s">
        <v>1512</v>
      </c>
      <c r="D598" s="57" t="s">
        <v>1243</v>
      </c>
      <c r="E598" s="58" t="str">
        <f t="shared" si="16"/>
        <v>Алтайский край</v>
      </c>
      <c r="F598" s="22" t="s">
        <v>1513</v>
      </c>
      <c r="G598" s="22" t="s">
        <v>1514</v>
      </c>
      <c r="H598" s="22" t="str">
        <f>VLOOKUP(C598,[1]Лист1!$B:$D,3,FALSE)</f>
        <v>(38550)22302</v>
      </c>
      <c r="I598" s="59">
        <v>42677</v>
      </c>
      <c r="J598" s="60" t="s">
        <v>514</v>
      </c>
      <c r="K598" s="61" t="s">
        <v>20</v>
      </c>
    </row>
    <row r="599" spans="1:11" ht="24.95" customHeight="1">
      <c r="A599" s="4">
        <f t="shared" si="18"/>
        <v>597</v>
      </c>
      <c r="B599" s="5" t="s">
        <v>1273</v>
      </c>
      <c r="C599" s="56" t="s">
        <v>1515</v>
      </c>
      <c r="D599" s="57" t="s">
        <v>296</v>
      </c>
      <c r="E599" s="58" t="str">
        <f t="shared" si="16"/>
        <v>Алтайский край</v>
      </c>
      <c r="F599" s="22" t="s">
        <v>1516</v>
      </c>
      <c r="G599" s="22" t="s">
        <v>1517</v>
      </c>
      <c r="H599" s="22" t="str">
        <f>VLOOKUP(C599,[1]Лист1!$B:$D,3,FALSE)</f>
        <v>(38550)25382</v>
      </c>
      <c r="I599" s="59">
        <v>42677</v>
      </c>
      <c r="J599" s="57" t="s">
        <v>540</v>
      </c>
      <c r="K599" s="61" t="s">
        <v>1518</v>
      </c>
    </row>
    <row r="600" spans="1:11" ht="24.95" customHeight="1">
      <c r="A600" s="4">
        <f t="shared" si="18"/>
        <v>598</v>
      </c>
      <c r="B600" s="5" t="s">
        <v>1273</v>
      </c>
      <c r="C600" s="5" t="s">
        <v>1519</v>
      </c>
      <c r="D600" s="57" t="s">
        <v>296</v>
      </c>
      <c r="E600" s="58" t="str">
        <f t="shared" si="16"/>
        <v>Алтайский край</v>
      </c>
      <c r="F600" s="22" t="s">
        <v>1520</v>
      </c>
      <c r="G600" s="22" t="s">
        <v>1521</v>
      </c>
      <c r="H600" s="22" t="str">
        <f>VLOOKUP(C600,[1]Лист1!$B:$D,3,FALSE)</f>
        <v>(38550)24344</v>
      </c>
      <c r="I600" s="59">
        <v>42677</v>
      </c>
      <c r="J600" s="61" t="s">
        <v>1481</v>
      </c>
      <c r="K600" s="61" t="s">
        <v>1268</v>
      </c>
    </row>
    <row r="601" spans="1:11" ht="24.95" customHeight="1">
      <c r="A601" s="4">
        <f t="shared" si="18"/>
        <v>599</v>
      </c>
      <c r="B601" s="5" t="s">
        <v>1273</v>
      </c>
      <c r="C601" s="5" t="s">
        <v>1522</v>
      </c>
      <c r="D601" s="57" t="s">
        <v>296</v>
      </c>
      <c r="E601" s="58" t="str">
        <f t="shared" si="16"/>
        <v>Алтайский край</v>
      </c>
      <c r="F601" s="22" t="s">
        <v>1523</v>
      </c>
      <c r="G601" s="22" t="s">
        <v>1524</v>
      </c>
      <c r="H601" s="22" t="str">
        <f>VLOOKUP(C601,[1]Лист1!$B:$D,3,FALSE)</f>
        <v>(38550)26537</v>
      </c>
      <c r="I601" s="59">
        <v>42677</v>
      </c>
      <c r="J601" s="61" t="s">
        <v>1391</v>
      </c>
      <c r="K601" s="61" t="s">
        <v>20</v>
      </c>
    </row>
    <row r="602" spans="1:11" ht="24.95" customHeight="1">
      <c r="A602" s="4">
        <f t="shared" si="18"/>
        <v>600</v>
      </c>
      <c r="B602" s="5" t="s">
        <v>1273</v>
      </c>
      <c r="C602" s="56" t="s">
        <v>1525</v>
      </c>
      <c r="D602" s="57" t="s">
        <v>296</v>
      </c>
      <c r="E602" s="58" t="str">
        <f t="shared" si="16"/>
        <v>Алтайский край</v>
      </c>
      <c r="F602" s="22" t="s">
        <v>1526</v>
      </c>
      <c r="G602" s="22" t="s">
        <v>1527</v>
      </c>
      <c r="H602" s="22" t="str">
        <f>VLOOKUP(C602,[1]Лист1!$B:$D,3,FALSE)</f>
        <v>(38550)27544</v>
      </c>
      <c r="I602" s="59">
        <v>42677</v>
      </c>
      <c r="J602" s="57" t="s">
        <v>323</v>
      </c>
      <c r="K602" s="7" t="s">
        <v>1386</v>
      </c>
    </row>
    <row r="603" spans="1:11" ht="24.95" customHeight="1">
      <c r="A603" s="4">
        <f t="shared" si="18"/>
        <v>601</v>
      </c>
      <c r="B603" s="5" t="s">
        <v>1273</v>
      </c>
      <c r="C603" s="56" t="s">
        <v>1528</v>
      </c>
      <c r="D603" s="57" t="s">
        <v>296</v>
      </c>
      <c r="E603" s="58" t="str">
        <f t="shared" si="16"/>
        <v>Алтайский край</v>
      </c>
      <c r="F603" s="22" t="s">
        <v>1529</v>
      </c>
      <c r="G603" s="22" t="s">
        <v>1530</v>
      </c>
      <c r="H603" s="22" t="str">
        <f>VLOOKUP(C603,[1]Лист1!$B:$D,3,FALSE)</f>
        <v>(38550)27390</v>
      </c>
      <c r="I603" s="59">
        <v>42677</v>
      </c>
      <c r="J603" s="60" t="s">
        <v>323</v>
      </c>
      <c r="K603" s="7" t="s">
        <v>1386</v>
      </c>
    </row>
    <row r="604" spans="1:11" ht="24.95" customHeight="1">
      <c r="A604" s="4">
        <f t="shared" si="18"/>
        <v>602</v>
      </c>
      <c r="B604" s="5" t="s">
        <v>1273</v>
      </c>
      <c r="C604" s="5" t="s">
        <v>1531</v>
      </c>
      <c r="D604" s="57" t="s">
        <v>296</v>
      </c>
      <c r="E604" s="58" t="str">
        <f t="shared" si="16"/>
        <v>Алтайский край</v>
      </c>
      <c r="F604" s="22" t="s">
        <v>1532</v>
      </c>
      <c r="G604" s="22" t="s">
        <v>1533</v>
      </c>
      <c r="H604" s="22" t="s">
        <v>1534</v>
      </c>
      <c r="I604" s="59">
        <v>42677</v>
      </c>
      <c r="J604" s="61" t="s">
        <v>1535</v>
      </c>
      <c r="K604" s="7" t="s">
        <v>1536</v>
      </c>
    </row>
    <row r="605" spans="1:11" ht="24.95" customHeight="1">
      <c r="A605" s="4">
        <f t="shared" si="18"/>
        <v>603</v>
      </c>
      <c r="B605" s="5" t="s">
        <v>1273</v>
      </c>
      <c r="C605" s="5" t="s">
        <v>1531</v>
      </c>
      <c r="D605" s="57" t="s">
        <v>296</v>
      </c>
      <c r="E605" s="58" t="str">
        <f t="shared" si="16"/>
        <v>Алтайский край</v>
      </c>
      <c r="F605" s="22" t="s">
        <v>1532</v>
      </c>
      <c r="G605" s="22" t="s">
        <v>1533</v>
      </c>
      <c r="H605" s="22" t="s">
        <v>1534</v>
      </c>
      <c r="I605" s="59">
        <v>42679</v>
      </c>
      <c r="J605" s="61" t="s">
        <v>540</v>
      </c>
      <c r="K605" s="7" t="s">
        <v>1536</v>
      </c>
    </row>
    <row r="606" spans="1:11" ht="24.95" customHeight="1">
      <c r="A606" s="4">
        <f t="shared" si="18"/>
        <v>604</v>
      </c>
      <c r="B606" s="5" t="s">
        <v>1273</v>
      </c>
      <c r="C606" s="56" t="s">
        <v>1537</v>
      </c>
      <c r="D606" s="57" t="s">
        <v>296</v>
      </c>
      <c r="E606" s="58" t="str">
        <f t="shared" si="16"/>
        <v>Алтайский край</v>
      </c>
      <c r="F606" s="22" t="s">
        <v>1532</v>
      </c>
      <c r="G606" s="22" t="s">
        <v>1538</v>
      </c>
      <c r="H606" s="22" t="s">
        <v>1539</v>
      </c>
      <c r="I606" s="59">
        <v>42677</v>
      </c>
      <c r="J606" s="60" t="s">
        <v>1188</v>
      </c>
      <c r="K606" s="61" t="s">
        <v>20</v>
      </c>
    </row>
    <row r="607" spans="1:11" ht="24.95" customHeight="1">
      <c r="A607" s="4">
        <f t="shared" si="18"/>
        <v>605</v>
      </c>
      <c r="B607" s="5" t="s">
        <v>1273</v>
      </c>
      <c r="C607" s="7" t="s">
        <v>1537</v>
      </c>
      <c r="D607" s="57" t="s">
        <v>296</v>
      </c>
      <c r="E607" s="58" t="str">
        <f t="shared" si="16"/>
        <v>Алтайский край</v>
      </c>
      <c r="F607" s="22" t="s">
        <v>1532</v>
      </c>
      <c r="G607" s="22" t="s">
        <v>1538</v>
      </c>
      <c r="H607" s="22" t="s">
        <v>1539</v>
      </c>
      <c r="I607" s="59">
        <v>42678</v>
      </c>
      <c r="J607" s="60" t="s">
        <v>350</v>
      </c>
      <c r="K607" s="63" t="s">
        <v>20</v>
      </c>
    </row>
    <row r="608" spans="1:11" ht="24.95" customHeight="1">
      <c r="A608" s="4">
        <f t="shared" si="18"/>
        <v>606</v>
      </c>
      <c r="B608" s="5" t="s">
        <v>1273</v>
      </c>
      <c r="C608" s="7" t="s">
        <v>1537</v>
      </c>
      <c r="D608" s="57" t="s">
        <v>296</v>
      </c>
      <c r="E608" s="58" t="str">
        <f t="shared" si="16"/>
        <v>Алтайский край</v>
      </c>
      <c r="F608" s="22" t="s">
        <v>1532</v>
      </c>
      <c r="G608" s="22" t="s">
        <v>1538</v>
      </c>
      <c r="H608" s="22" t="s">
        <v>1539</v>
      </c>
      <c r="I608" s="59">
        <v>42679</v>
      </c>
      <c r="J608" s="62" t="s">
        <v>540</v>
      </c>
      <c r="K608" s="63" t="s">
        <v>20</v>
      </c>
    </row>
    <row r="609" spans="1:11" ht="24.95" customHeight="1">
      <c r="A609" s="4">
        <f t="shared" si="18"/>
        <v>607</v>
      </c>
      <c r="B609" s="5" t="s">
        <v>1273</v>
      </c>
      <c r="C609" s="56" t="s">
        <v>1540</v>
      </c>
      <c r="D609" s="57" t="s">
        <v>296</v>
      </c>
      <c r="E609" s="58" t="str">
        <f t="shared" si="16"/>
        <v>Алтайский край</v>
      </c>
      <c r="F609" s="22" t="s">
        <v>1541</v>
      </c>
      <c r="G609" s="22" t="s">
        <v>1542</v>
      </c>
      <c r="H609" s="22" t="str">
        <f>VLOOKUP(C609,[1]Лист1!$B:$D,3,FALSE)</f>
        <v>(38533)24333</v>
      </c>
      <c r="I609" s="59">
        <v>42677</v>
      </c>
      <c r="J609" s="57" t="s">
        <v>540</v>
      </c>
      <c r="K609" s="61" t="s">
        <v>1268</v>
      </c>
    </row>
    <row r="610" spans="1:11" ht="24.95" customHeight="1">
      <c r="A610" s="4">
        <f t="shared" si="18"/>
        <v>608</v>
      </c>
      <c r="B610" s="5" t="s">
        <v>1273</v>
      </c>
      <c r="C610" s="56" t="s">
        <v>1543</v>
      </c>
      <c r="D610" s="57" t="s">
        <v>296</v>
      </c>
      <c r="E610" s="58" t="str">
        <f t="shared" si="16"/>
        <v>Алтайский край</v>
      </c>
      <c r="F610" s="22" t="s">
        <v>1544</v>
      </c>
      <c r="G610" s="22" t="s">
        <v>1365</v>
      </c>
      <c r="H610" s="22" t="str">
        <f>VLOOKUP(C610,[1]Лист1!$B:$D,3,FALSE)</f>
        <v>(38533)21302</v>
      </c>
      <c r="I610" s="59">
        <v>42677</v>
      </c>
      <c r="J610" s="60" t="s">
        <v>323</v>
      </c>
      <c r="K610" s="61" t="s">
        <v>20</v>
      </c>
    </row>
    <row r="611" spans="1:11" ht="24.95" customHeight="1">
      <c r="A611" s="4">
        <f t="shared" si="18"/>
        <v>609</v>
      </c>
      <c r="B611" s="5" t="s">
        <v>1273</v>
      </c>
      <c r="C611" s="56" t="s">
        <v>1545</v>
      </c>
      <c r="D611" s="57" t="s">
        <v>296</v>
      </c>
      <c r="E611" s="58" t="str">
        <f t="shared" si="16"/>
        <v>Алтайский край</v>
      </c>
      <c r="F611" s="22" t="s">
        <v>1546</v>
      </c>
      <c r="G611" s="22" t="s">
        <v>1547</v>
      </c>
      <c r="H611" s="22" t="str">
        <f>VLOOKUP(C611,[1]Лист1!$B:$D,3,FALSE)</f>
        <v>(38530)22574</v>
      </c>
      <c r="I611" s="59">
        <v>42677</v>
      </c>
      <c r="J611" s="60" t="s">
        <v>306</v>
      </c>
      <c r="K611" s="61" t="s">
        <v>20</v>
      </c>
    </row>
    <row r="612" spans="1:11" ht="24.95" customHeight="1">
      <c r="A612" s="4">
        <f t="shared" si="18"/>
        <v>610</v>
      </c>
      <c r="B612" s="5" t="s">
        <v>1273</v>
      </c>
      <c r="C612" s="56" t="s">
        <v>1548</v>
      </c>
      <c r="D612" s="57" t="s">
        <v>296</v>
      </c>
      <c r="E612" s="58" t="str">
        <f t="shared" si="16"/>
        <v>Алтайский край</v>
      </c>
      <c r="F612" s="22" t="s">
        <v>1549</v>
      </c>
      <c r="G612" s="22" t="s">
        <v>1550</v>
      </c>
      <c r="H612" s="22" t="str">
        <f>VLOOKUP(C612,[1]Лист1!$B:$D,3,FALSE)</f>
        <v>(38530)26302</v>
      </c>
      <c r="I612" s="59">
        <v>42677</v>
      </c>
      <c r="J612" s="57" t="s">
        <v>323</v>
      </c>
      <c r="K612" s="7" t="s">
        <v>1386</v>
      </c>
    </row>
    <row r="613" spans="1:11" ht="24.95" customHeight="1">
      <c r="A613" s="4">
        <f t="shared" si="18"/>
        <v>611</v>
      </c>
      <c r="B613" s="5" t="s">
        <v>1273</v>
      </c>
      <c r="C613" s="5" t="s">
        <v>1551</v>
      </c>
      <c r="D613" s="57" t="s">
        <v>296</v>
      </c>
      <c r="E613" s="58" t="str">
        <f t="shared" si="16"/>
        <v>Алтайский край</v>
      </c>
      <c r="F613" s="22" t="s">
        <v>1552</v>
      </c>
      <c r="G613" s="22" t="s">
        <v>1553</v>
      </c>
      <c r="H613" s="22" t="str">
        <f>VLOOKUP(C613,[1]Лист1!$B:$D,3,FALSE)</f>
        <v>(38530)23416</v>
      </c>
      <c r="I613" s="59">
        <v>42677</v>
      </c>
      <c r="J613" s="57" t="s">
        <v>693</v>
      </c>
      <c r="K613" s="61" t="s">
        <v>20</v>
      </c>
    </row>
    <row r="614" spans="1:11" ht="24.95" customHeight="1">
      <c r="A614" s="4">
        <f t="shared" si="18"/>
        <v>612</v>
      </c>
      <c r="B614" s="5" t="s">
        <v>1273</v>
      </c>
      <c r="C614" s="56" t="s">
        <v>1554</v>
      </c>
      <c r="D614" s="57" t="s">
        <v>296</v>
      </c>
      <c r="E614" s="58" t="str">
        <f t="shared" si="16"/>
        <v>Алтайский край</v>
      </c>
      <c r="F614" s="22" t="s">
        <v>1555</v>
      </c>
      <c r="G614" s="22" t="s">
        <v>1556</v>
      </c>
      <c r="H614" s="22" t="s">
        <v>1557</v>
      </c>
      <c r="I614" s="59">
        <v>42677</v>
      </c>
      <c r="J614" s="57" t="s">
        <v>540</v>
      </c>
      <c r="K614" s="61" t="s">
        <v>1268</v>
      </c>
    </row>
    <row r="615" spans="1:11" ht="24.95" customHeight="1">
      <c r="A615" s="4">
        <f t="shared" si="18"/>
        <v>613</v>
      </c>
      <c r="B615" s="5" t="s">
        <v>1273</v>
      </c>
      <c r="C615" s="56" t="s">
        <v>1558</v>
      </c>
      <c r="D615" s="57" t="s">
        <v>1243</v>
      </c>
      <c r="E615" s="58" t="str">
        <f t="shared" si="16"/>
        <v>Алтайский край</v>
      </c>
      <c r="F615" s="22" t="s">
        <v>1559</v>
      </c>
      <c r="G615" s="22" t="s">
        <v>1560</v>
      </c>
      <c r="H615" s="22" t="str">
        <f>VLOOKUP(C615,[1]Лист1!$B:$D,3,FALSE)</f>
        <v>(38535)22302</v>
      </c>
      <c r="I615" s="59">
        <v>42677</v>
      </c>
      <c r="J615" s="60" t="s">
        <v>323</v>
      </c>
      <c r="K615" s="61" t="s">
        <v>20</v>
      </c>
    </row>
    <row r="616" spans="1:11" ht="24.95" customHeight="1">
      <c r="A616" s="4">
        <f t="shared" si="18"/>
        <v>614</v>
      </c>
      <c r="B616" s="5" t="s">
        <v>1273</v>
      </c>
      <c r="C616" s="56" t="s">
        <v>1561</v>
      </c>
      <c r="D616" s="57" t="s">
        <v>296</v>
      </c>
      <c r="E616" s="58" t="str">
        <f t="shared" si="16"/>
        <v>Алтайский край</v>
      </c>
      <c r="F616" s="22" t="s">
        <v>1532</v>
      </c>
      <c r="G616" s="22" t="s">
        <v>1562</v>
      </c>
      <c r="H616" s="22" t="s">
        <v>1563</v>
      </c>
      <c r="I616" s="59">
        <v>42677</v>
      </c>
      <c r="J616" s="60" t="s">
        <v>625</v>
      </c>
      <c r="K616" s="61" t="s">
        <v>20</v>
      </c>
    </row>
    <row r="617" spans="1:11" ht="24.95" customHeight="1">
      <c r="A617" s="4">
        <f t="shared" si="18"/>
        <v>615</v>
      </c>
      <c r="B617" s="5" t="s">
        <v>1273</v>
      </c>
      <c r="C617" s="5" t="s">
        <v>1561</v>
      </c>
      <c r="D617" s="57" t="s">
        <v>296</v>
      </c>
      <c r="E617" s="58" t="str">
        <f t="shared" si="16"/>
        <v>Алтайский край</v>
      </c>
      <c r="F617" s="22" t="s">
        <v>1532</v>
      </c>
      <c r="G617" s="22" t="s">
        <v>1562</v>
      </c>
      <c r="H617" s="22" t="s">
        <v>1563</v>
      </c>
      <c r="I617" s="59">
        <v>42679</v>
      </c>
      <c r="J617" s="62" t="s">
        <v>1188</v>
      </c>
      <c r="K617" s="63" t="s">
        <v>20</v>
      </c>
    </row>
    <row r="618" spans="1:11" ht="24.95" customHeight="1">
      <c r="A618" s="4">
        <f t="shared" si="18"/>
        <v>616</v>
      </c>
      <c r="B618" s="5" t="s">
        <v>1273</v>
      </c>
      <c r="C618" s="5" t="s">
        <v>1561</v>
      </c>
      <c r="D618" s="57" t="s">
        <v>296</v>
      </c>
      <c r="E618" s="58" t="str">
        <f t="shared" si="16"/>
        <v>Алтайский край</v>
      </c>
      <c r="F618" s="22" t="s">
        <v>1532</v>
      </c>
      <c r="G618" s="22" t="s">
        <v>1562</v>
      </c>
      <c r="H618" s="22" t="s">
        <v>1563</v>
      </c>
      <c r="I618" s="59">
        <v>42680</v>
      </c>
      <c r="J618" s="63" t="s">
        <v>1564</v>
      </c>
      <c r="K618" s="61" t="s">
        <v>20</v>
      </c>
    </row>
    <row r="619" spans="1:11" ht="24.95" customHeight="1">
      <c r="A619" s="4">
        <f t="shared" si="18"/>
        <v>617</v>
      </c>
      <c r="B619" s="5" t="s">
        <v>1273</v>
      </c>
      <c r="C619" s="7" t="s">
        <v>1565</v>
      </c>
      <c r="D619" s="57" t="s">
        <v>296</v>
      </c>
      <c r="E619" s="58" t="str">
        <f t="shared" si="16"/>
        <v>Алтайский край</v>
      </c>
      <c r="F619" s="22" t="s">
        <v>1566</v>
      </c>
      <c r="G619" s="22" t="s">
        <v>1567</v>
      </c>
      <c r="H619" s="22" t="s">
        <v>1568</v>
      </c>
      <c r="I619" s="59">
        <v>42677</v>
      </c>
      <c r="J619" s="63" t="s">
        <v>306</v>
      </c>
      <c r="K619" s="7" t="s">
        <v>1386</v>
      </c>
    </row>
    <row r="620" spans="1:11" ht="24.95" customHeight="1">
      <c r="A620" s="4">
        <f t="shared" si="18"/>
        <v>618</v>
      </c>
      <c r="B620" s="5" t="s">
        <v>1273</v>
      </c>
      <c r="C620" s="56" t="s">
        <v>1569</v>
      </c>
      <c r="D620" s="57" t="s">
        <v>296</v>
      </c>
      <c r="E620" s="58" t="s">
        <v>1275</v>
      </c>
      <c r="F620" s="22" t="s">
        <v>1532</v>
      </c>
      <c r="G620" s="22" t="s">
        <v>1570</v>
      </c>
      <c r="H620" s="22" t="s">
        <v>1571</v>
      </c>
      <c r="I620" s="59">
        <v>42677</v>
      </c>
      <c r="J620" s="60" t="s">
        <v>1188</v>
      </c>
      <c r="K620" s="61" t="s">
        <v>20</v>
      </c>
    </row>
    <row r="621" spans="1:11" ht="24.95" customHeight="1">
      <c r="A621" s="4">
        <f t="shared" si="18"/>
        <v>619</v>
      </c>
      <c r="B621" s="5" t="s">
        <v>1273</v>
      </c>
      <c r="C621" s="56" t="s">
        <v>1572</v>
      </c>
      <c r="D621" s="57" t="s">
        <v>1243</v>
      </c>
      <c r="E621" s="58" t="s">
        <v>1275</v>
      </c>
      <c r="F621" s="22" t="s">
        <v>1573</v>
      </c>
      <c r="G621" s="22" t="s">
        <v>1574</v>
      </c>
      <c r="H621" s="22" t="s">
        <v>1575</v>
      </c>
      <c r="I621" s="59">
        <v>42677</v>
      </c>
      <c r="J621" s="60" t="s">
        <v>306</v>
      </c>
      <c r="K621" s="61" t="s">
        <v>20</v>
      </c>
    </row>
    <row r="622" spans="1:11" ht="24.95" customHeight="1">
      <c r="A622" s="4">
        <f t="shared" si="18"/>
        <v>620</v>
      </c>
      <c r="B622" s="5" t="s">
        <v>1273</v>
      </c>
      <c r="C622" s="5" t="s">
        <v>1576</v>
      </c>
      <c r="D622" s="57" t="s">
        <v>296</v>
      </c>
      <c r="E622" s="58" t="s">
        <v>1275</v>
      </c>
      <c r="F622" s="22" t="s">
        <v>1577</v>
      </c>
      <c r="G622" s="22" t="s">
        <v>1578</v>
      </c>
      <c r="H622" s="22" t="s">
        <v>1579</v>
      </c>
      <c r="I622" s="59">
        <v>42677</v>
      </c>
      <c r="J622" s="61" t="s">
        <v>540</v>
      </c>
      <c r="K622" s="61" t="s">
        <v>1268</v>
      </c>
    </row>
    <row r="623" spans="1:11" ht="24.95" customHeight="1">
      <c r="A623" s="4">
        <f t="shared" si="18"/>
        <v>621</v>
      </c>
      <c r="B623" s="5" t="s">
        <v>1273</v>
      </c>
      <c r="C623" s="56" t="s">
        <v>1580</v>
      </c>
      <c r="D623" s="57" t="s">
        <v>296</v>
      </c>
      <c r="E623" s="58" t="s">
        <v>1275</v>
      </c>
      <c r="F623" s="22" t="s">
        <v>1581</v>
      </c>
      <c r="G623" s="22" t="s">
        <v>1582</v>
      </c>
      <c r="H623" s="22" t="s">
        <v>1583</v>
      </c>
      <c r="I623" s="59">
        <v>42677</v>
      </c>
      <c r="J623" s="57" t="s">
        <v>540</v>
      </c>
      <c r="K623" s="61" t="s">
        <v>1268</v>
      </c>
    </row>
    <row r="624" spans="1:11" ht="24.95" customHeight="1">
      <c r="A624" s="4">
        <f t="shared" si="18"/>
        <v>622</v>
      </c>
      <c r="B624" s="5" t="s">
        <v>1273</v>
      </c>
      <c r="C624" s="56" t="s">
        <v>1584</v>
      </c>
      <c r="D624" s="57" t="s">
        <v>296</v>
      </c>
      <c r="E624" s="58" t="s">
        <v>1275</v>
      </c>
      <c r="F624" s="22" t="s">
        <v>1585</v>
      </c>
      <c r="G624" s="22" t="s">
        <v>1586</v>
      </c>
      <c r="H624" s="22" t="s">
        <v>1587</v>
      </c>
      <c r="I624" s="59">
        <v>42677</v>
      </c>
      <c r="J624" s="60" t="s">
        <v>540</v>
      </c>
      <c r="K624" s="61" t="s">
        <v>1268</v>
      </c>
    </row>
    <row r="625" spans="1:11" ht="24.95" customHeight="1">
      <c r="A625" s="4">
        <f t="shared" si="18"/>
        <v>623</v>
      </c>
      <c r="B625" s="5" t="s">
        <v>1273</v>
      </c>
      <c r="C625" s="56" t="s">
        <v>1588</v>
      </c>
      <c r="D625" s="57" t="s">
        <v>296</v>
      </c>
      <c r="E625" s="58" t="str">
        <f t="shared" ref="E625" si="22">IF(B625="8558","Республика Алтай","Алтайский край")</f>
        <v>Алтайский край</v>
      </c>
      <c r="F625" s="22" t="s">
        <v>1589</v>
      </c>
      <c r="G625" s="22" t="s">
        <v>1590</v>
      </c>
      <c r="H625" s="22" t="str">
        <f>VLOOKUP(C625,[1]Лист1!$B:$D,3,FALSE)</f>
        <v>(38593)22302</v>
      </c>
      <c r="I625" s="59">
        <v>42677</v>
      </c>
      <c r="J625" s="60" t="s">
        <v>323</v>
      </c>
      <c r="K625" s="61" t="s">
        <v>20</v>
      </c>
    </row>
    <row r="626" spans="1:11" ht="24.95" customHeight="1">
      <c r="A626" s="4">
        <f t="shared" si="18"/>
        <v>624</v>
      </c>
      <c r="B626" s="5" t="s">
        <v>1273</v>
      </c>
      <c r="C626" s="5" t="s">
        <v>1591</v>
      </c>
      <c r="D626" s="57" t="s">
        <v>296</v>
      </c>
      <c r="E626" s="58" t="str">
        <f t="shared" si="16"/>
        <v>Алтайский край</v>
      </c>
      <c r="F626" s="22" t="s">
        <v>1532</v>
      </c>
      <c r="G626" s="22" t="s">
        <v>1592</v>
      </c>
      <c r="H626" s="22" t="s">
        <v>1593</v>
      </c>
      <c r="I626" s="59">
        <v>42677</v>
      </c>
      <c r="J626" s="63" t="s">
        <v>1535</v>
      </c>
      <c r="K626" s="61" t="s">
        <v>1268</v>
      </c>
    </row>
    <row r="627" spans="1:11" ht="24.95" customHeight="1">
      <c r="A627" s="4">
        <f t="shared" si="18"/>
        <v>625</v>
      </c>
      <c r="B627" s="5" t="s">
        <v>1273</v>
      </c>
      <c r="C627" s="7" t="s">
        <v>1591</v>
      </c>
      <c r="D627" s="57" t="s">
        <v>296</v>
      </c>
      <c r="E627" s="58" t="str">
        <f t="shared" si="16"/>
        <v>Алтайский край</v>
      </c>
      <c r="F627" s="22" t="s">
        <v>1532</v>
      </c>
      <c r="G627" s="22" t="s">
        <v>1592</v>
      </c>
      <c r="H627" s="22" t="s">
        <v>1593</v>
      </c>
      <c r="I627" s="59">
        <v>42679</v>
      </c>
      <c r="J627" s="7" t="s">
        <v>306</v>
      </c>
      <c r="K627" s="61" t="s">
        <v>1268</v>
      </c>
    </row>
    <row r="628" spans="1:11" ht="24.95" customHeight="1">
      <c r="A628" s="4">
        <f t="shared" si="18"/>
        <v>626</v>
      </c>
      <c r="B628" s="5" t="s">
        <v>1273</v>
      </c>
      <c r="C628" s="7" t="s">
        <v>1591</v>
      </c>
      <c r="D628" s="57" t="s">
        <v>296</v>
      </c>
      <c r="E628" s="58" t="str">
        <f t="shared" si="16"/>
        <v>Алтайский край</v>
      </c>
      <c r="F628" s="22" t="s">
        <v>1532</v>
      </c>
      <c r="G628" s="22" t="s">
        <v>1592</v>
      </c>
      <c r="H628" s="22" t="s">
        <v>1593</v>
      </c>
      <c r="I628" s="59">
        <v>42679</v>
      </c>
      <c r="J628" s="7" t="s">
        <v>306</v>
      </c>
      <c r="K628" s="7" t="s">
        <v>20</v>
      </c>
    </row>
    <row r="629" spans="1:11" ht="24.95" customHeight="1">
      <c r="A629" s="4">
        <f t="shared" si="18"/>
        <v>627</v>
      </c>
      <c r="B629" s="5" t="s">
        <v>1273</v>
      </c>
      <c r="C629" s="56" t="s">
        <v>1594</v>
      </c>
      <c r="D629" s="57" t="s">
        <v>296</v>
      </c>
      <c r="E629" s="58" t="str">
        <f t="shared" si="16"/>
        <v>Алтайский край</v>
      </c>
      <c r="F629" s="22" t="s">
        <v>1595</v>
      </c>
      <c r="G629" s="22" t="s">
        <v>1596</v>
      </c>
      <c r="H629" s="22" t="str">
        <f>VLOOKUP(C629,[1]Лист1!$B:$D,3,FALSE)</f>
        <v>(3854)774324</v>
      </c>
      <c r="I629" s="59">
        <v>42677</v>
      </c>
      <c r="J629" s="57" t="s">
        <v>1449</v>
      </c>
      <c r="K629" s="63" t="s">
        <v>1386</v>
      </c>
    </row>
    <row r="630" spans="1:11" ht="24.95" customHeight="1">
      <c r="A630" s="4">
        <f t="shared" si="18"/>
        <v>628</v>
      </c>
      <c r="B630" s="5" t="s">
        <v>1273</v>
      </c>
      <c r="C630" s="5" t="s">
        <v>1597</v>
      </c>
      <c r="D630" s="57" t="s">
        <v>296</v>
      </c>
      <c r="E630" s="58" t="str">
        <f t="shared" si="16"/>
        <v>Алтайский край</v>
      </c>
      <c r="F630" s="22" t="s">
        <v>1598</v>
      </c>
      <c r="G630" s="22" t="s">
        <v>1599</v>
      </c>
      <c r="H630" s="22" t="str">
        <f>VLOOKUP(C630,[1]Лист1!$B:$D,3,FALSE)</f>
        <v>(3854)384835</v>
      </c>
      <c r="I630" s="59">
        <v>42677</v>
      </c>
      <c r="J630" s="63" t="s">
        <v>540</v>
      </c>
      <c r="K630" s="63" t="s">
        <v>1386</v>
      </c>
    </row>
    <row r="631" spans="1:11" ht="24.95" customHeight="1">
      <c r="A631" s="4">
        <f t="shared" si="18"/>
        <v>629</v>
      </c>
      <c r="B631" s="5" t="s">
        <v>1273</v>
      </c>
      <c r="C631" s="5" t="s">
        <v>1600</v>
      </c>
      <c r="D631" s="57" t="s">
        <v>296</v>
      </c>
      <c r="E631" s="58" t="str">
        <f t="shared" si="16"/>
        <v>Алтайский край</v>
      </c>
      <c r="F631" s="22" t="s">
        <v>1601</v>
      </c>
      <c r="G631" s="22" t="s">
        <v>1602</v>
      </c>
      <c r="H631" s="22" t="str">
        <f>VLOOKUP(C631,[1]Лист1!$B:$D,3,FALSE)</f>
        <v>(3854)383759</v>
      </c>
      <c r="I631" s="59">
        <v>42677</v>
      </c>
      <c r="J631" s="63" t="s">
        <v>540</v>
      </c>
      <c r="K631" s="63" t="s">
        <v>1268</v>
      </c>
    </row>
    <row r="632" spans="1:11" ht="24.95" customHeight="1">
      <c r="A632" s="4">
        <f t="shared" si="18"/>
        <v>630</v>
      </c>
      <c r="B632" s="5" t="s">
        <v>1273</v>
      </c>
      <c r="C632" s="5" t="s">
        <v>1603</v>
      </c>
      <c r="D632" s="57" t="s">
        <v>296</v>
      </c>
      <c r="E632" s="58" t="str">
        <f t="shared" si="16"/>
        <v>Алтайский край</v>
      </c>
      <c r="F632" s="22" t="s">
        <v>1532</v>
      </c>
      <c r="G632" s="22" t="s">
        <v>1604</v>
      </c>
      <c r="H632" s="22" t="str">
        <f>VLOOKUP(C632,[1]Лист1!$B:$D,3,FALSE)</f>
        <v>(3854)333755</v>
      </c>
      <c r="I632" s="59">
        <v>42677</v>
      </c>
      <c r="J632" s="63" t="s">
        <v>384</v>
      </c>
      <c r="K632" s="63" t="s">
        <v>1386</v>
      </c>
    </row>
    <row r="633" spans="1:11" ht="24.95" customHeight="1">
      <c r="A633" s="4">
        <f t="shared" si="18"/>
        <v>631</v>
      </c>
      <c r="B633" s="5" t="s">
        <v>1273</v>
      </c>
      <c r="C633" s="5" t="s">
        <v>1605</v>
      </c>
      <c r="D633" s="57" t="s">
        <v>296</v>
      </c>
      <c r="E633" s="58" t="str">
        <f t="shared" si="16"/>
        <v>Алтайский край</v>
      </c>
      <c r="F633" s="22" t="s">
        <v>1606</v>
      </c>
      <c r="G633" s="22" t="s">
        <v>1607</v>
      </c>
      <c r="H633" s="22" t="str">
        <f>VLOOKUP(C633,[1]Лист1!$B:$D,3,FALSE)</f>
        <v>(3854)779438</v>
      </c>
      <c r="I633" s="59">
        <v>42677</v>
      </c>
      <c r="J633" s="63" t="s">
        <v>540</v>
      </c>
      <c r="K633" s="63" t="s">
        <v>1386</v>
      </c>
    </row>
    <row r="634" spans="1:11" ht="24.95" customHeight="1">
      <c r="A634" s="4">
        <f t="shared" si="18"/>
        <v>632</v>
      </c>
      <c r="B634" s="5" t="s">
        <v>1273</v>
      </c>
      <c r="C634" s="5" t="s">
        <v>1608</v>
      </c>
      <c r="D634" s="57" t="s">
        <v>296</v>
      </c>
      <c r="E634" s="58" t="str">
        <f t="shared" si="16"/>
        <v>Алтайский край</v>
      </c>
      <c r="F634" s="22" t="s">
        <v>1532</v>
      </c>
      <c r="G634" s="22" t="s">
        <v>1609</v>
      </c>
      <c r="H634" s="22" t="s">
        <v>1610</v>
      </c>
      <c r="I634" s="59">
        <v>42677</v>
      </c>
      <c r="J634" s="63" t="s">
        <v>1188</v>
      </c>
      <c r="K634" s="63" t="s">
        <v>20</v>
      </c>
    </row>
    <row r="635" spans="1:11" ht="24.95" customHeight="1">
      <c r="A635" s="4">
        <f t="shared" si="18"/>
        <v>633</v>
      </c>
      <c r="B635" s="5" t="s">
        <v>1273</v>
      </c>
      <c r="C635" s="56" t="s">
        <v>1611</v>
      </c>
      <c r="D635" s="57" t="s">
        <v>296</v>
      </c>
      <c r="E635" s="58" t="str">
        <f t="shared" si="16"/>
        <v>Алтайский край</v>
      </c>
      <c r="F635" s="22" t="s">
        <v>1612</v>
      </c>
      <c r="G635" s="22" t="s">
        <v>1613</v>
      </c>
      <c r="H635" s="22" t="str">
        <f>VLOOKUP(C635,[1]Лист1!$B:$D,3,FALSE)</f>
        <v>(3854)761252</v>
      </c>
      <c r="I635" s="59">
        <v>42677</v>
      </c>
      <c r="J635" s="60" t="s">
        <v>1246</v>
      </c>
      <c r="K635" s="61" t="s">
        <v>1268</v>
      </c>
    </row>
    <row r="636" spans="1:11" ht="24.95" customHeight="1">
      <c r="A636" s="4">
        <f t="shared" si="18"/>
        <v>634</v>
      </c>
      <c r="B636" s="5" t="s">
        <v>1273</v>
      </c>
      <c r="C636" s="56" t="s">
        <v>1614</v>
      </c>
      <c r="D636" s="57" t="s">
        <v>296</v>
      </c>
      <c r="E636" s="58" t="str">
        <f t="shared" si="16"/>
        <v>Алтайский край</v>
      </c>
      <c r="F636" s="22" t="s">
        <v>1532</v>
      </c>
      <c r="G636" s="22" t="s">
        <v>1615</v>
      </c>
      <c r="H636" s="22" t="str">
        <f>VLOOKUP(C636,[1]Лист1!$B:$D,3,FALSE)</f>
        <v>(3854)337695</v>
      </c>
      <c r="I636" s="59">
        <v>42677</v>
      </c>
      <c r="J636" s="60" t="s">
        <v>754</v>
      </c>
      <c r="K636" s="63" t="s">
        <v>1386</v>
      </c>
    </row>
    <row r="637" spans="1:11" ht="24.95" customHeight="1">
      <c r="A637" s="4">
        <f t="shared" si="18"/>
        <v>635</v>
      </c>
      <c r="B637" s="5" t="s">
        <v>1273</v>
      </c>
      <c r="C637" s="56" t="s">
        <v>1616</v>
      </c>
      <c r="D637" s="57" t="s">
        <v>296</v>
      </c>
      <c r="E637" s="58" t="str">
        <f t="shared" si="16"/>
        <v>Алтайский край</v>
      </c>
      <c r="F637" s="22" t="s">
        <v>1532</v>
      </c>
      <c r="G637" s="22" t="s">
        <v>1617</v>
      </c>
      <c r="H637" s="22" t="s">
        <v>1618</v>
      </c>
      <c r="I637" s="59">
        <v>42677</v>
      </c>
      <c r="J637" s="60" t="s">
        <v>625</v>
      </c>
      <c r="K637" s="61" t="s">
        <v>20</v>
      </c>
    </row>
    <row r="638" spans="1:11" ht="24.95" customHeight="1">
      <c r="A638" s="4">
        <f t="shared" si="18"/>
        <v>636</v>
      </c>
      <c r="B638" s="5" t="s">
        <v>1273</v>
      </c>
      <c r="C638" s="5" t="s">
        <v>1616</v>
      </c>
      <c r="D638" s="57" t="s">
        <v>296</v>
      </c>
      <c r="E638" s="58" t="str">
        <f t="shared" ref="E638:E701" si="23">IF(B638="8558","Республика Алтай","Алтайский край")</f>
        <v>Алтайский край</v>
      </c>
      <c r="F638" s="22" t="s">
        <v>1532</v>
      </c>
      <c r="G638" s="22" t="s">
        <v>1617</v>
      </c>
      <c r="H638" s="22" t="s">
        <v>1618</v>
      </c>
      <c r="I638" s="59">
        <v>42680</v>
      </c>
      <c r="J638" s="63" t="s">
        <v>350</v>
      </c>
      <c r="K638" s="61" t="s">
        <v>20</v>
      </c>
    </row>
    <row r="639" spans="1:11" ht="24.95" customHeight="1">
      <c r="A639" s="4">
        <f t="shared" si="18"/>
        <v>637</v>
      </c>
      <c r="B639" s="5" t="s">
        <v>1273</v>
      </c>
      <c r="C639" s="56" t="s">
        <v>1619</v>
      </c>
      <c r="D639" s="57" t="s">
        <v>296</v>
      </c>
      <c r="E639" s="58" t="str">
        <f t="shared" si="23"/>
        <v>Алтайский край</v>
      </c>
      <c r="F639" s="22" t="s">
        <v>1532</v>
      </c>
      <c r="G639" s="22" t="s">
        <v>1620</v>
      </c>
      <c r="H639" s="22" t="s">
        <v>1621</v>
      </c>
      <c r="I639" s="59">
        <v>42677</v>
      </c>
      <c r="J639" s="60" t="s">
        <v>1188</v>
      </c>
      <c r="K639" s="61" t="s">
        <v>20</v>
      </c>
    </row>
    <row r="640" spans="1:11" ht="24.95" customHeight="1">
      <c r="A640" s="4">
        <f t="shared" si="18"/>
        <v>638</v>
      </c>
      <c r="B640" s="5" t="s">
        <v>1273</v>
      </c>
      <c r="C640" s="56" t="s">
        <v>1622</v>
      </c>
      <c r="D640" s="57" t="s">
        <v>296</v>
      </c>
      <c r="E640" s="58" t="str">
        <f t="shared" si="23"/>
        <v>Алтайский край</v>
      </c>
      <c r="F640" s="22" t="s">
        <v>1532</v>
      </c>
      <c r="G640" s="22" t="s">
        <v>1623</v>
      </c>
      <c r="H640" s="22" t="s">
        <v>1624</v>
      </c>
      <c r="I640" s="59">
        <v>42677</v>
      </c>
      <c r="J640" s="60" t="s">
        <v>1188</v>
      </c>
      <c r="K640" s="61" t="s">
        <v>20</v>
      </c>
    </row>
    <row r="641" spans="1:11" ht="24.95" customHeight="1">
      <c r="A641" s="4">
        <f t="shared" si="18"/>
        <v>639</v>
      </c>
      <c r="B641" s="5" t="s">
        <v>1273</v>
      </c>
      <c r="C641" s="5" t="s">
        <v>1622</v>
      </c>
      <c r="D641" s="57" t="s">
        <v>296</v>
      </c>
      <c r="E641" s="58" t="str">
        <f t="shared" si="23"/>
        <v>Алтайский край</v>
      </c>
      <c r="F641" s="22" t="s">
        <v>1532</v>
      </c>
      <c r="G641" s="22" t="s">
        <v>1623</v>
      </c>
      <c r="H641" s="22" t="s">
        <v>1624</v>
      </c>
      <c r="I641" s="59">
        <v>42680</v>
      </c>
      <c r="J641" s="63" t="s">
        <v>540</v>
      </c>
      <c r="K641" s="61" t="s">
        <v>20</v>
      </c>
    </row>
    <row r="642" spans="1:11" ht="24.95" customHeight="1">
      <c r="A642" s="4">
        <f t="shared" si="18"/>
        <v>640</v>
      </c>
      <c r="B642" s="5" t="s">
        <v>1273</v>
      </c>
      <c r="C642" s="5" t="s">
        <v>1625</v>
      </c>
      <c r="D642" s="57" t="s">
        <v>296</v>
      </c>
      <c r="E642" s="58" t="str">
        <f t="shared" si="23"/>
        <v>Алтайский край</v>
      </c>
      <c r="F642" s="22" t="s">
        <v>1626</v>
      </c>
      <c r="G642" s="22" t="s">
        <v>1627</v>
      </c>
      <c r="H642" s="22" t="str">
        <f>VLOOKUP(C642,[1]Лист1!$B:$D,3,FALSE)</f>
        <v>(3854)722582</v>
      </c>
      <c r="I642" s="59">
        <v>42677</v>
      </c>
      <c r="J642" s="63" t="s">
        <v>540</v>
      </c>
      <c r="K642" s="63" t="s">
        <v>1268</v>
      </c>
    </row>
    <row r="643" spans="1:11" ht="24.95" customHeight="1">
      <c r="A643" s="4">
        <f t="shared" si="18"/>
        <v>641</v>
      </c>
      <c r="B643" s="5" t="s">
        <v>1273</v>
      </c>
      <c r="C643" s="56" t="s">
        <v>1628</v>
      </c>
      <c r="D643" s="57" t="s">
        <v>296</v>
      </c>
      <c r="E643" s="58" t="str">
        <f t="shared" si="23"/>
        <v>Алтайский край</v>
      </c>
      <c r="F643" s="22" t="s">
        <v>1629</v>
      </c>
      <c r="G643" s="22" t="s">
        <v>1630</v>
      </c>
      <c r="H643" s="22" t="s">
        <v>1631</v>
      </c>
      <c r="I643" s="59">
        <v>42677</v>
      </c>
      <c r="J643" s="57" t="s">
        <v>1416</v>
      </c>
      <c r="K643" s="61" t="s">
        <v>20</v>
      </c>
    </row>
    <row r="644" spans="1:11" ht="24.95" customHeight="1">
      <c r="A644" s="4">
        <f t="shared" si="18"/>
        <v>642</v>
      </c>
      <c r="B644" s="5" t="s">
        <v>1273</v>
      </c>
      <c r="C644" s="7" t="s">
        <v>1628</v>
      </c>
      <c r="D644" s="57" t="s">
        <v>296</v>
      </c>
      <c r="E644" s="58" t="str">
        <f t="shared" si="23"/>
        <v>Алтайский край</v>
      </c>
      <c r="F644" s="22" t="s">
        <v>1629</v>
      </c>
      <c r="G644" s="22" t="s">
        <v>1630</v>
      </c>
      <c r="H644" s="22" t="s">
        <v>1631</v>
      </c>
      <c r="I644" s="59">
        <v>42679</v>
      </c>
      <c r="J644" s="7" t="s">
        <v>1632</v>
      </c>
      <c r="K644" s="63" t="s">
        <v>1386</v>
      </c>
    </row>
    <row r="645" spans="1:11" ht="24.95" customHeight="1">
      <c r="A645" s="4">
        <f t="shared" si="18"/>
        <v>643</v>
      </c>
      <c r="B645" s="5" t="s">
        <v>1273</v>
      </c>
      <c r="C645" s="7" t="s">
        <v>1628</v>
      </c>
      <c r="D645" s="57" t="s">
        <v>296</v>
      </c>
      <c r="E645" s="58" t="str">
        <f t="shared" si="23"/>
        <v>Алтайский край</v>
      </c>
      <c r="F645" s="22" t="s">
        <v>1629</v>
      </c>
      <c r="G645" s="22" t="s">
        <v>1630</v>
      </c>
      <c r="H645" s="22" t="s">
        <v>1631</v>
      </c>
      <c r="I645" s="59">
        <v>42679</v>
      </c>
      <c r="J645" s="7" t="s">
        <v>1632</v>
      </c>
      <c r="K645" s="63" t="s">
        <v>1386</v>
      </c>
    </row>
    <row r="646" spans="1:11" ht="24.95" customHeight="1">
      <c r="A646" s="4">
        <f t="shared" ref="A646:A709" si="24">A645+1</f>
        <v>644</v>
      </c>
      <c r="B646" s="5" t="s">
        <v>1273</v>
      </c>
      <c r="C646" s="56" t="s">
        <v>1633</v>
      </c>
      <c r="D646" s="57" t="s">
        <v>296</v>
      </c>
      <c r="E646" s="58" t="str">
        <f t="shared" si="23"/>
        <v>Алтайский край</v>
      </c>
      <c r="F646" s="22" t="s">
        <v>1532</v>
      </c>
      <c r="G646" s="22" t="s">
        <v>1634</v>
      </c>
      <c r="H646" s="22" t="str">
        <f>VLOOKUP(C646,[1]Лист1!$B:$D,3,FALSE)</f>
        <v>(3854)311288</v>
      </c>
      <c r="I646" s="59">
        <v>42677</v>
      </c>
      <c r="J646" s="60" t="s">
        <v>1188</v>
      </c>
      <c r="K646" s="61" t="s">
        <v>20</v>
      </c>
    </row>
    <row r="647" spans="1:11" ht="24.95" customHeight="1">
      <c r="A647" s="4">
        <f t="shared" si="24"/>
        <v>645</v>
      </c>
      <c r="B647" s="5" t="s">
        <v>1273</v>
      </c>
      <c r="C647" s="56" t="s">
        <v>1635</v>
      </c>
      <c r="D647" s="57" t="s">
        <v>296</v>
      </c>
      <c r="E647" s="58" t="str">
        <f t="shared" si="23"/>
        <v>Алтайский край</v>
      </c>
      <c r="F647" s="22" t="s">
        <v>1532</v>
      </c>
      <c r="G647" s="22" t="s">
        <v>1636</v>
      </c>
      <c r="H647" s="22" t="s">
        <v>1637</v>
      </c>
      <c r="I647" s="59">
        <v>42677</v>
      </c>
      <c r="J647" s="60" t="s">
        <v>1188</v>
      </c>
      <c r="K647" s="61" t="s">
        <v>20</v>
      </c>
    </row>
    <row r="648" spans="1:11" ht="24.95" customHeight="1">
      <c r="A648" s="4">
        <f t="shared" si="24"/>
        <v>646</v>
      </c>
      <c r="B648" s="5" t="s">
        <v>1273</v>
      </c>
      <c r="C648" s="56" t="s">
        <v>1638</v>
      </c>
      <c r="D648" s="57" t="s">
        <v>296</v>
      </c>
      <c r="E648" s="58" t="str">
        <f t="shared" si="23"/>
        <v>Алтайский край</v>
      </c>
      <c r="F648" s="22" t="s">
        <v>1639</v>
      </c>
      <c r="G648" s="22" t="s">
        <v>1640</v>
      </c>
      <c r="H648" s="22" t="str">
        <f>VLOOKUP(C648,[1]Лист1!$B:$D,3,FALSE)</f>
        <v>(3854)381454</v>
      </c>
      <c r="I648" s="59">
        <v>42677</v>
      </c>
      <c r="J648" s="57" t="s">
        <v>1449</v>
      </c>
      <c r="K648" s="63" t="s">
        <v>1641</v>
      </c>
    </row>
    <row r="649" spans="1:11" ht="24.95" customHeight="1">
      <c r="A649" s="4">
        <f t="shared" si="24"/>
        <v>647</v>
      </c>
      <c r="B649" s="5" t="s">
        <v>1273</v>
      </c>
      <c r="C649" s="56" t="s">
        <v>1642</v>
      </c>
      <c r="D649" s="57" t="s">
        <v>296</v>
      </c>
      <c r="E649" s="58" t="str">
        <f t="shared" si="23"/>
        <v>Алтайский край</v>
      </c>
      <c r="F649" s="22" t="s">
        <v>1643</v>
      </c>
      <c r="G649" s="22" t="s">
        <v>1644</v>
      </c>
      <c r="H649" s="22" t="s">
        <v>1645</v>
      </c>
      <c r="I649" s="59">
        <v>42677</v>
      </c>
      <c r="J649" s="60" t="s">
        <v>1646</v>
      </c>
      <c r="K649" s="61" t="s">
        <v>20</v>
      </c>
    </row>
    <row r="650" spans="1:11" ht="24.95" customHeight="1">
      <c r="A650" s="4">
        <f t="shared" si="24"/>
        <v>648</v>
      </c>
      <c r="B650" s="5" t="s">
        <v>1273</v>
      </c>
      <c r="C650" s="56" t="s">
        <v>1642</v>
      </c>
      <c r="D650" s="57" t="s">
        <v>296</v>
      </c>
      <c r="E650" s="58" t="str">
        <f t="shared" si="23"/>
        <v>Алтайский край</v>
      </c>
      <c r="F650" s="22" t="s">
        <v>1643</v>
      </c>
      <c r="G650" s="22" t="s">
        <v>1644</v>
      </c>
      <c r="H650" s="22" t="s">
        <v>1645</v>
      </c>
      <c r="I650" s="59">
        <v>42678</v>
      </c>
      <c r="J650" s="60" t="s">
        <v>350</v>
      </c>
      <c r="K650" s="61" t="s">
        <v>20</v>
      </c>
    </row>
    <row r="651" spans="1:11" ht="24.95" customHeight="1">
      <c r="A651" s="4">
        <f t="shared" si="24"/>
        <v>649</v>
      </c>
      <c r="B651" s="5" t="s">
        <v>1273</v>
      </c>
      <c r="C651" s="56" t="s">
        <v>1642</v>
      </c>
      <c r="D651" s="57" t="s">
        <v>296</v>
      </c>
      <c r="E651" s="58" t="str">
        <f t="shared" si="23"/>
        <v>Алтайский край</v>
      </c>
      <c r="F651" s="22" t="s">
        <v>1643</v>
      </c>
      <c r="G651" s="22" t="s">
        <v>1644</v>
      </c>
      <c r="H651" s="22" t="s">
        <v>1645</v>
      </c>
      <c r="I651" s="59">
        <v>42679</v>
      </c>
      <c r="J651" s="60" t="s">
        <v>1647</v>
      </c>
      <c r="K651" s="61" t="s">
        <v>20</v>
      </c>
    </row>
    <row r="652" spans="1:11" ht="24.95" customHeight="1">
      <c r="A652" s="4">
        <f t="shared" si="24"/>
        <v>650</v>
      </c>
      <c r="B652" s="5" t="s">
        <v>1273</v>
      </c>
      <c r="C652" s="56" t="s">
        <v>1648</v>
      </c>
      <c r="D652" s="57" t="s">
        <v>296</v>
      </c>
      <c r="E652" s="58" t="str">
        <f t="shared" si="23"/>
        <v>Алтайский край</v>
      </c>
      <c r="F652" s="22" t="s">
        <v>1643</v>
      </c>
      <c r="G652" s="22" t="s">
        <v>1649</v>
      </c>
      <c r="H652" s="22" t="str">
        <f>VLOOKUP(C652,[1]Лист1!$B:$D,3,FALSE)</f>
        <v>(38584)64723</v>
      </c>
      <c r="I652" s="59">
        <v>42677</v>
      </c>
      <c r="J652" s="60" t="s">
        <v>306</v>
      </c>
      <c r="K652" s="63" t="s">
        <v>1386</v>
      </c>
    </row>
    <row r="653" spans="1:11" ht="24.95" customHeight="1">
      <c r="A653" s="4">
        <f t="shared" si="24"/>
        <v>651</v>
      </c>
      <c r="B653" s="5" t="s">
        <v>1273</v>
      </c>
      <c r="C653" s="56" t="s">
        <v>1650</v>
      </c>
      <c r="D653" s="57" t="s">
        <v>296</v>
      </c>
      <c r="E653" s="58" t="str">
        <f t="shared" si="23"/>
        <v>Алтайский край</v>
      </c>
      <c r="F653" s="22" t="s">
        <v>1643</v>
      </c>
      <c r="G653" s="22" t="s">
        <v>1651</v>
      </c>
      <c r="H653" s="22" t="s">
        <v>1652</v>
      </c>
      <c r="I653" s="59">
        <v>42677</v>
      </c>
      <c r="J653" s="60" t="s">
        <v>482</v>
      </c>
      <c r="K653" s="63" t="s">
        <v>1386</v>
      </c>
    </row>
    <row r="654" spans="1:11" ht="24.95" customHeight="1">
      <c r="A654" s="4">
        <f t="shared" si="24"/>
        <v>652</v>
      </c>
      <c r="B654" s="5" t="s">
        <v>1273</v>
      </c>
      <c r="C654" s="7" t="s">
        <v>1650</v>
      </c>
      <c r="D654" s="57" t="s">
        <v>296</v>
      </c>
      <c r="E654" s="58" t="str">
        <f t="shared" si="23"/>
        <v>Алтайский край</v>
      </c>
      <c r="F654" s="22" t="s">
        <v>1643</v>
      </c>
      <c r="G654" s="22" t="s">
        <v>1651</v>
      </c>
      <c r="H654" s="22" t="s">
        <v>1652</v>
      </c>
      <c r="I654" s="59">
        <v>42679</v>
      </c>
      <c r="J654" s="7" t="s">
        <v>1653</v>
      </c>
      <c r="K654" s="7" t="s">
        <v>20</v>
      </c>
    </row>
    <row r="655" spans="1:11" ht="24.95" customHeight="1">
      <c r="A655" s="4">
        <f t="shared" si="24"/>
        <v>653</v>
      </c>
      <c r="B655" s="58" t="str">
        <f t="shared" ref="B655" si="25">LEFT(C655,4)</f>
        <v>8644</v>
      </c>
      <c r="C655" s="70" t="s">
        <v>1654</v>
      </c>
      <c r="D655" s="5" t="s">
        <v>296</v>
      </c>
      <c r="E655" s="58" t="str">
        <f t="shared" si="23"/>
        <v>Алтайский край</v>
      </c>
      <c r="F655" s="61" t="s">
        <v>1655</v>
      </c>
      <c r="G655" s="61" t="s">
        <v>1656</v>
      </c>
      <c r="H655" s="61" t="s">
        <v>1657</v>
      </c>
      <c r="I655" s="59">
        <v>42677</v>
      </c>
      <c r="J655" s="61" t="s">
        <v>540</v>
      </c>
      <c r="K655" s="63" t="s">
        <v>1268</v>
      </c>
    </row>
    <row r="656" spans="1:11" ht="24.95" customHeight="1">
      <c r="A656" s="4">
        <f t="shared" si="24"/>
        <v>654</v>
      </c>
      <c r="B656" s="5" t="s">
        <v>1273</v>
      </c>
      <c r="C656" s="56" t="s">
        <v>1658</v>
      </c>
      <c r="D656" s="57" t="s">
        <v>296</v>
      </c>
      <c r="E656" s="58" t="str">
        <f t="shared" si="23"/>
        <v>Алтайский край</v>
      </c>
      <c r="F656" s="22" t="s">
        <v>1659</v>
      </c>
      <c r="G656" s="22" t="s">
        <v>1660</v>
      </c>
      <c r="H656" s="22" t="str">
        <f>VLOOKUP(C656,[1]Лист1!$B:$D,3,FALSE)</f>
        <v>(38585)23472</v>
      </c>
      <c r="I656" s="59">
        <v>42677</v>
      </c>
      <c r="J656" s="22" t="s">
        <v>1481</v>
      </c>
      <c r="K656" s="63" t="s">
        <v>1386</v>
      </c>
    </row>
    <row r="657" spans="1:11" ht="24.95" customHeight="1">
      <c r="A657" s="4">
        <f t="shared" si="24"/>
        <v>655</v>
      </c>
      <c r="B657" s="5" t="s">
        <v>1273</v>
      </c>
      <c r="C657" s="56" t="s">
        <v>1661</v>
      </c>
      <c r="D657" s="57" t="s">
        <v>296</v>
      </c>
      <c r="E657" s="58" t="str">
        <f t="shared" si="23"/>
        <v>Алтайский край</v>
      </c>
      <c r="F657" s="22" t="s">
        <v>1662</v>
      </c>
      <c r="G657" s="22" t="s">
        <v>1663</v>
      </c>
      <c r="H657" s="22" t="str">
        <f>VLOOKUP(C657,[1]Лист1!$B:$D,3,FALSE)</f>
        <v>(38585)22302</v>
      </c>
      <c r="I657" s="59">
        <v>42677</v>
      </c>
      <c r="J657" s="60" t="s">
        <v>1664</v>
      </c>
      <c r="K657" s="61" t="s">
        <v>20</v>
      </c>
    </row>
    <row r="658" spans="1:11" ht="24.95" customHeight="1">
      <c r="A658" s="4">
        <f t="shared" si="24"/>
        <v>656</v>
      </c>
      <c r="B658" s="58" t="str">
        <f t="shared" ref="B658:B660" si="26">LEFT(C658,4)</f>
        <v>8644</v>
      </c>
      <c r="C658" s="70" t="s">
        <v>1665</v>
      </c>
      <c r="D658" s="5" t="s">
        <v>296</v>
      </c>
      <c r="E658" s="58" t="str">
        <f t="shared" si="23"/>
        <v>Алтайский край</v>
      </c>
      <c r="F658" s="61" t="s">
        <v>1666</v>
      </c>
      <c r="G658" s="61" t="s">
        <v>1667</v>
      </c>
      <c r="H658" s="61" t="s">
        <v>1668</v>
      </c>
      <c r="I658" s="59">
        <v>42677</v>
      </c>
      <c r="J658" s="61" t="s">
        <v>1481</v>
      </c>
      <c r="K658" s="61" t="s">
        <v>20</v>
      </c>
    </row>
    <row r="659" spans="1:11" ht="24.95" customHeight="1">
      <c r="A659" s="4">
        <f t="shared" si="24"/>
        <v>657</v>
      </c>
      <c r="B659" s="58" t="str">
        <f t="shared" si="26"/>
        <v>8644</v>
      </c>
      <c r="C659" s="70" t="s">
        <v>1669</v>
      </c>
      <c r="D659" s="5" t="s">
        <v>296</v>
      </c>
      <c r="E659" s="61" t="s">
        <v>1670</v>
      </c>
      <c r="F659" s="61" t="s">
        <v>1671</v>
      </c>
      <c r="G659" s="61" t="s">
        <v>1672</v>
      </c>
      <c r="H659" s="61" t="s">
        <v>1673</v>
      </c>
      <c r="I659" s="59">
        <v>42677</v>
      </c>
      <c r="J659" s="61" t="s">
        <v>1674</v>
      </c>
      <c r="K659" s="61" t="s">
        <v>20</v>
      </c>
    </row>
    <row r="660" spans="1:11" ht="24.95" customHeight="1">
      <c r="A660" s="4">
        <f t="shared" si="24"/>
        <v>658</v>
      </c>
      <c r="B660" s="58" t="str">
        <f t="shared" si="26"/>
        <v>8644</v>
      </c>
      <c r="C660" s="70" t="s">
        <v>1675</v>
      </c>
      <c r="D660" s="5" t="s">
        <v>296</v>
      </c>
      <c r="E660" s="61" t="s">
        <v>1670</v>
      </c>
      <c r="F660" s="61" t="s">
        <v>1676</v>
      </c>
      <c r="G660" s="61" t="s">
        <v>1677</v>
      </c>
      <c r="H660" s="61" t="s">
        <v>1678</v>
      </c>
      <c r="I660" s="59">
        <v>42677</v>
      </c>
      <c r="J660" s="61" t="s">
        <v>1481</v>
      </c>
      <c r="K660" s="61" t="s">
        <v>20</v>
      </c>
    </row>
    <row r="661" spans="1:11" ht="24.95" customHeight="1">
      <c r="A661" s="4">
        <f t="shared" si="24"/>
        <v>659</v>
      </c>
      <c r="B661" s="5" t="s">
        <v>1273</v>
      </c>
      <c r="C661" s="56" t="s">
        <v>1679</v>
      </c>
      <c r="D661" s="57" t="s">
        <v>1243</v>
      </c>
      <c r="E661" s="58" t="str">
        <f t="shared" si="23"/>
        <v>Алтайский край</v>
      </c>
      <c r="F661" s="22" t="s">
        <v>1680</v>
      </c>
      <c r="G661" s="22" t="s">
        <v>1681</v>
      </c>
      <c r="H661" s="22" t="str">
        <f>VLOOKUP(C661,[1]Лист1!$B:$D,3,FALSE)</f>
        <v>(38588)22302</v>
      </c>
      <c r="I661" s="59">
        <v>42677</v>
      </c>
      <c r="J661" s="60" t="s">
        <v>1449</v>
      </c>
      <c r="K661" s="61" t="s">
        <v>20</v>
      </c>
    </row>
    <row r="662" spans="1:11" ht="24.95" customHeight="1">
      <c r="A662" s="4">
        <f t="shared" si="24"/>
        <v>660</v>
      </c>
      <c r="B662" s="5" t="s">
        <v>1273</v>
      </c>
      <c r="C662" s="56" t="s">
        <v>1682</v>
      </c>
      <c r="D662" s="57" t="s">
        <v>296</v>
      </c>
      <c r="E662" s="58" t="str">
        <f t="shared" si="23"/>
        <v>Алтайский край</v>
      </c>
      <c r="F662" s="22" t="s">
        <v>1683</v>
      </c>
      <c r="G662" s="22" t="s">
        <v>1684</v>
      </c>
      <c r="H662" s="22" t="str">
        <f>VLOOKUP(C662,[1]Лист1!$B:$D,3,FALSE)</f>
        <v>(38589)22302</v>
      </c>
      <c r="I662" s="59">
        <v>42677</v>
      </c>
      <c r="J662" s="60" t="s">
        <v>323</v>
      </c>
      <c r="K662" s="61" t="s">
        <v>20</v>
      </c>
    </row>
    <row r="663" spans="1:11" ht="24.95" customHeight="1">
      <c r="A663" s="4">
        <f t="shared" si="24"/>
        <v>661</v>
      </c>
      <c r="B663" s="5" t="s">
        <v>1273</v>
      </c>
      <c r="C663" s="56" t="s">
        <v>1685</v>
      </c>
      <c r="D663" s="57" t="s">
        <v>1243</v>
      </c>
      <c r="E663" s="58" t="str">
        <f t="shared" si="23"/>
        <v>Алтайский край</v>
      </c>
      <c r="F663" s="22" t="s">
        <v>1686</v>
      </c>
      <c r="G663" s="22" t="s">
        <v>1687</v>
      </c>
      <c r="H663" s="22" t="str">
        <f>VLOOKUP(C663,[1]Лист1!$B:$D,3,FALSE)</f>
        <v>(38556)22302</v>
      </c>
      <c r="I663" s="59">
        <v>42677</v>
      </c>
      <c r="J663" s="60" t="s">
        <v>1188</v>
      </c>
      <c r="K663" s="61" t="s">
        <v>20</v>
      </c>
    </row>
    <row r="664" spans="1:11" ht="24.95" customHeight="1">
      <c r="A664" s="4">
        <f t="shared" si="24"/>
        <v>662</v>
      </c>
      <c r="B664" s="5" t="s">
        <v>1273</v>
      </c>
      <c r="C664" s="7" t="s">
        <v>1685</v>
      </c>
      <c r="D664" s="57" t="s">
        <v>1243</v>
      </c>
      <c r="E664" s="58" t="str">
        <f t="shared" si="23"/>
        <v>Алтайский край</v>
      </c>
      <c r="F664" s="22" t="s">
        <v>1686</v>
      </c>
      <c r="G664" s="22" t="s">
        <v>1687</v>
      </c>
      <c r="H664" s="22" t="str">
        <f>VLOOKUP(C664,[1]Лист1!$B:$D,3,FALSE)</f>
        <v>(38556)22302</v>
      </c>
      <c r="I664" s="59">
        <v>42678</v>
      </c>
      <c r="J664" s="62" t="s">
        <v>350</v>
      </c>
      <c r="K664" s="63" t="s">
        <v>20</v>
      </c>
    </row>
    <row r="665" spans="1:11" ht="24.95" customHeight="1">
      <c r="A665" s="4">
        <f t="shared" si="24"/>
        <v>663</v>
      </c>
      <c r="B665" s="5" t="s">
        <v>1273</v>
      </c>
      <c r="C665" s="7" t="s">
        <v>1685</v>
      </c>
      <c r="D665" s="57" t="s">
        <v>1243</v>
      </c>
      <c r="E665" s="58" t="str">
        <f t="shared" si="23"/>
        <v>Алтайский край</v>
      </c>
      <c r="F665" s="22" t="s">
        <v>1686</v>
      </c>
      <c r="G665" s="22" t="s">
        <v>1687</v>
      </c>
      <c r="H665" s="22" t="str">
        <f>VLOOKUP(C665,[1]Лист1!$B:$D,3,FALSE)</f>
        <v>(38556)22302</v>
      </c>
      <c r="I665" s="59">
        <v>42679</v>
      </c>
      <c r="J665" s="62" t="s">
        <v>540</v>
      </c>
      <c r="K665" s="63" t="s">
        <v>20</v>
      </c>
    </row>
    <row r="666" spans="1:11" ht="24.95" customHeight="1">
      <c r="A666" s="4">
        <f t="shared" si="24"/>
        <v>664</v>
      </c>
      <c r="B666" s="58" t="str">
        <f t="shared" ref="B666" si="27">LEFT(C666,4)</f>
        <v>8644</v>
      </c>
      <c r="C666" s="5" t="s">
        <v>1688</v>
      </c>
      <c r="D666" s="5" t="s">
        <v>296</v>
      </c>
      <c r="E666" s="58" t="str">
        <f t="shared" si="23"/>
        <v>Алтайский край</v>
      </c>
      <c r="F666" s="73" t="s">
        <v>1689</v>
      </c>
      <c r="G666" s="22" t="s">
        <v>1690</v>
      </c>
      <c r="H666" s="74" t="s">
        <v>1691</v>
      </c>
      <c r="I666" s="59">
        <v>42677</v>
      </c>
      <c r="J666" s="63" t="s">
        <v>540</v>
      </c>
      <c r="K666" s="61" t="s">
        <v>20</v>
      </c>
    </row>
    <row r="667" spans="1:11" ht="24.95" customHeight="1">
      <c r="A667" s="4">
        <f t="shared" si="24"/>
        <v>665</v>
      </c>
      <c r="B667" s="5" t="s">
        <v>1273</v>
      </c>
      <c r="C667" s="56" t="s">
        <v>1692</v>
      </c>
      <c r="D667" s="57" t="s">
        <v>296</v>
      </c>
      <c r="E667" s="58" t="str">
        <f t="shared" si="23"/>
        <v>Алтайский край</v>
      </c>
      <c r="F667" s="22" t="s">
        <v>1693</v>
      </c>
      <c r="G667" s="22" t="s">
        <v>1694</v>
      </c>
      <c r="H667" s="22" t="str">
        <f>VLOOKUP(C667,[1]Лист1!$B:$D,3,FALSE)</f>
        <v>(38576)22302</v>
      </c>
      <c r="I667" s="59">
        <v>42677</v>
      </c>
      <c r="J667" s="60" t="s">
        <v>323</v>
      </c>
      <c r="K667" s="61" t="s">
        <v>20</v>
      </c>
    </row>
    <row r="668" spans="1:11" ht="24.95" customHeight="1">
      <c r="A668" s="4">
        <f t="shared" si="24"/>
        <v>666</v>
      </c>
      <c r="B668" s="5" t="s">
        <v>1273</v>
      </c>
      <c r="C668" s="5" t="s">
        <v>1695</v>
      </c>
      <c r="D668" s="57" t="s">
        <v>296</v>
      </c>
      <c r="E668" s="58" t="str">
        <f t="shared" si="23"/>
        <v>Алтайский край</v>
      </c>
      <c r="F668" s="22" t="s">
        <v>1696</v>
      </c>
      <c r="G668" s="22" t="s">
        <v>1340</v>
      </c>
      <c r="H668" s="22" t="str">
        <f>VLOOKUP(C668,[1]Лист1!$B:$D,3,FALSE)</f>
        <v>(38556)24684</v>
      </c>
      <c r="I668" s="59">
        <v>42677</v>
      </c>
      <c r="J668" s="61" t="s">
        <v>1241</v>
      </c>
      <c r="K668" s="61" t="s">
        <v>1386</v>
      </c>
    </row>
    <row r="669" spans="1:11" ht="24.95" customHeight="1">
      <c r="A669" s="4">
        <f t="shared" si="24"/>
        <v>667</v>
      </c>
      <c r="B669" s="58" t="str">
        <f t="shared" ref="B669:B670" si="28">LEFT(C669,4)</f>
        <v>8644</v>
      </c>
      <c r="C669" s="5" t="s">
        <v>1697</v>
      </c>
      <c r="D669" s="5" t="s">
        <v>296</v>
      </c>
      <c r="E669" s="58" t="str">
        <f t="shared" si="23"/>
        <v>Алтайский край</v>
      </c>
      <c r="F669" s="22" t="s">
        <v>1698</v>
      </c>
      <c r="G669" s="22" t="s">
        <v>1699</v>
      </c>
      <c r="H669" s="5" t="s">
        <v>1700</v>
      </c>
      <c r="I669" s="59">
        <v>42677</v>
      </c>
      <c r="J669" s="63" t="s">
        <v>771</v>
      </c>
      <c r="K669" s="61" t="s">
        <v>1518</v>
      </c>
    </row>
    <row r="670" spans="1:11" ht="24.95" customHeight="1">
      <c r="A670" s="4">
        <f t="shared" si="24"/>
        <v>668</v>
      </c>
      <c r="B670" s="58" t="str">
        <f t="shared" si="28"/>
        <v>8644</v>
      </c>
      <c r="C670" s="5" t="s">
        <v>1701</v>
      </c>
      <c r="D670" s="5" t="s">
        <v>296</v>
      </c>
      <c r="E670" s="58" t="str">
        <f t="shared" si="23"/>
        <v>Алтайский край</v>
      </c>
      <c r="F670" s="22" t="s">
        <v>1702</v>
      </c>
      <c r="G670" s="22" t="s">
        <v>1703</v>
      </c>
      <c r="H670" s="74" t="s">
        <v>1704</v>
      </c>
      <c r="I670" s="59">
        <v>42677</v>
      </c>
      <c r="J670" s="63" t="s">
        <v>1481</v>
      </c>
      <c r="K670" s="61" t="s">
        <v>1386</v>
      </c>
    </row>
    <row r="671" spans="1:11" ht="24.95" customHeight="1">
      <c r="A671" s="4">
        <f t="shared" si="24"/>
        <v>669</v>
      </c>
      <c r="B671" s="5" t="s">
        <v>1273</v>
      </c>
      <c r="C671" s="56" t="s">
        <v>1705</v>
      </c>
      <c r="D671" s="57" t="s">
        <v>296</v>
      </c>
      <c r="E671" s="58" t="str">
        <f t="shared" si="23"/>
        <v>Алтайский край</v>
      </c>
      <c r="F671" s="22" t="s">
        <v>1706</v>
      </c>
      <c r="G671" s="22" t="s">
        <v>1707</v>
      </c>
      <c r="H671" s="22" t="str">
        <f>VLOOKUP(C671,[1]Лист1!$B:$D,3,FALSE)</f>
        <v>(38555)22598</v>
      </c>
      <c r="I671" s="59">
        <v>42677</v>
      </c>
      <c r="J671" s="60" t="s">
        <v>323</v>
      </c>
      <c r="K671" s="61" t="s">
        <v>20</v>
      </c>
    </row>
    <row r="672" spans="1:11" ht="24.95" customHeight="1">
      <c r="A672" s="4">
        <f t="shared" si="24"/>
        <v>670</v>
      </c>
      <c r="B672" s="5" t="s">
        <v>1273</v>
      </c>
      <c r="C672" s="56" t="s">
        <v>1708</v>
      </c>
      <c r="D672" s="57" t="s">
        <v>296</v>
      </c>
      <c r="E672" s="58" t="str">
        <f t="shared" si="23"/>
        <v>Алтайский край</v>
      </c>
      <c r="F672" s="22" t="s">
        <v>1709</v>
      </c>
      <c r="G672" s="22" t="s">
        <v>1710</v>
      </c>
      <c r="H672" s="22" t="str">
        <f>VLOOKUP(C672,[1]Лист1!$B:$D,3,FALSE)</f>
        <v>(38575)22793</v>
      </c>
      <c r="I672" s="59">
        <v>42677</v>
      </c>
      <c r="J672" s="60" t="s">
        <v>323</v>
      </c>
      <c r="K672" s="61" t="s">
        <v>20</v>
      </c>
    </row>
    <row r="673" spans="1:11" ht="24.95" customHeight="1">
      <c r="A673" s="4">
        <f t="shared" si="24"/>
        <v>671</v>
      </c>
      <c r="B673" s="5" t="s">
        <v>1273</v>
      </c>
      <c r="C673" s="56" t="s">
        <v>1711</v>
      </c>
      <c r="D673" s="57" t="s">
        <v>296</v>
      </c>
      <c r="E673" s="58" t="str">
        <f t="shared" si="23"/>
        <v>Алтайский край</v>
      </c>
      <c r="F673" s="22" t="s">
        <v>1712</v>
      </c>
      <c r="G673" s="22" t="s">
        <v>1713</v>
      </c>
      <c r="H673" s="22" t="s">
        <v>1714</v>
      </c>
      <c r="I673" s="59">
        <v>42677</v>
      </c>
      <c r="J673" s="60" t="s">
        <v>1449</v>
      </c>
      <c r="K673" s="61" t="s">
        <v>1268</v>
      </c>
    </row>
    <row r="674" spans="1:11" ht="24.95" customHeight="1">
      <c r="A674" s="4">
        <f t="shared" si="24"/>
        <v>672</v>
      </c>
      <c r="B674" s="5" t="s">
        <v>1273</v>
      </c>
      <c r="C674" s="56" t="s">
        <v>1715</v>
      </c>
      <c r="D674" s="57" t="s">
        <v>296</v>
      </c>
      <c r="E674" s="58" t="str">
        <f t="shared" si="23"/>
        <v>Алтайский край</v>
      </c>
      <c r="F674" s="22" t="s">
        <v>1716</v>
      </c>
      <c r="G674" s="22" t="s">
        <v>1717</v>
      </c>
      <c r="H674" s="22" t="str">
        <f>VLOOKUP(C674,[1]Лист1!$B:$D,3,FALSE)</f>
        <v>(38575)28430</v>
      </c>
      <c r="I674" s="59">
        <v>42677</v>
      </c>
      <c r="J674" s="57" t="s">
        <v>540</v>
      </c>
      <c r="K674" s="61" t="s">
        <v>1268</v>
      </c>
    </row>
    <row r="675" spans="1:11" ht="24.95" customHeight="1">
      <c r="A675" s="4">
        <f t="shared" si="24"/>
        <v>673</v>
      </c>
      <c r="B675" s="5" t="s">
        <v>1273</v>
      </c>
      <c r="C675" s="56" t="s">
        <v>1718</v>
      </c>
      <c r="D675" s="57" t="s">
        <v>296</v>
      </c>
      <c r="E675" s="58" t="s">
        <v>1719</v>
      </c>
      <c r="F675" s="22" t="s">
        <v>1720</v>
      </c>
      <c r="G675" s="22" t="s">
        <v>1721</v>
      </c>
      <c r="H675" s="22" t="s">
        <v>1722</v>
      </c>
      <c r="I675" s="59">
        <v>42677</v>
      </c>
      <c r="J675" s="57" t="s">
        <v>1723</v>
      </c>
      <c r="K675" s="61" t="s">
        <v>20</v>
      </c>
    </row>
    <row r="676" spans="1:11" ht="24.95" customHeight="1">
      <c r="A676" s="4">
        <f t="shared" si="24"/>
        <v>674</v>
      </c>
      <c r="B676" s="5" t="s">
        <v>1273</v>
      </c>
      <c r="C676" s="56" t="s">
        <v>1724</v>
      </c>
      <c r="D676" s="57" t="s">
        <v>296</v>
      </c>
      <c r="E676" s="58" t="str">
        <f t="shared" si="23"/>
        <v>Алтайский край</v>
      </c>
      <c r="F676" s="22" t="s">
        <v>1725</v>
      </c>
      <c r="G676" s="22" t="s">
        <v>1726</v>
      </c>
      <c r="H676" s="22" t="str">
        <f>VLOOKUP(C676,[1]Лист1!$B:$D,3,FALSE)</f>
        <v>(38575)25336</v>
      </c>
      <c r="I676" s="59">
        <v>42677</v>
      </c>
      <c r="J676" s="57" t="s">
        <v>1391</v>
      </c>
      <c r="K676" s="61" t="s">
        <v>20</v>
      </c>
    </row>
    <row r="677" spans="1:11" ht="24.95" customHeight="1">
      <c r="A677" s="4">
        <f t="shared" si="24"/>
        <v>675</v>
      </c>
      <c r="B677" s="5" t="s">
        <v>1273</v>
      </c>
      <c r="C677" s="5" t="s">
        <v>1727</v>
      </c>
      <c r="D677" s="57" t="s">
        <v>296</v>
      </c>
      <c r="E677" s="58" t="str">
        <f t="shared" si="23"/>
        <v>Алтайский край</v>
      </c>
      <c r="F677" s="22" t="s">
        <v>1728</v>
      </c>
      <c r="G677" s="22" t="s">
        <v>1729</v>
      </c>
      <c r="H677" s="22" t="str">
        <f>VLOOKUP(C677,[1]Лист1!$B:$D,3,FALSE)</f>
        <v>(38556)28360</v>
      </c>
      <c r="I677" s="59">
        <v>42677</v>
      </c>
      <c r="J677" s="61" t="s">
        <v>540</v>
      </c>
      <c r="K677" s="61" t="s">
        <v>1730</v>
      </c>
    </row>
    <row r="678" spans="1:11" ht="24.95" customHeight="1">
      <c r="A678" s="4">
        <f t="shared" si="24"/>
        <v>676</v>
      </c>
      <c r="B678" s="5" t="s">
        <v>1273</v>
      </c>
      <c r="C678" s="56" t="s">
        <v>1731</v>
      </c>
      <c r="D678" s="57" t="s">
        <v>1243</v>
      </c>
      <c r="E678" s="58" t="str">
        <f t="shared" si="23"/>
        <v>Алтайский край</v>
      </c>
      <c r="F678" s="22" t="s">
        <v>1732</v>
      </c>
      <c r="G678" s="22" t="s">
        <v>1733</v>
      </c>
      <c r="H678" s="22" t="str">
        <f>VLOOKUP(C678,[1]Лист1!$B:$D,3,FALSE)</f>
        <v>(38554)21203</v>
      </c>
      <c r="I678" s="59">
        <v>42677</v>
      </c>
      <c r="J678" s="60" t="s">
        <v>306</v>
      </c>
      <c r="K678" s="61" t="s">
        <v>20</v>
      </c>
    </row>
    <row r="679" spans="1:11" ht="24.95" customHeight="1">
      <c r="A679" s="4">
        <f t="shared" si="24"/>
        <v>677</v>
      </c>
      <c r="B679" s="5" t="s">
        <v>1273</v>
      </c>
      <c r="C679" s="56" t="s">
        <v>1734</v>
      </c>
      <c r="D679" s="57" t="s">
        <v>1243</v>
      </c>
      <c r="E679" s="58" t="str">
        <f t="shared" si="23"/>
        <v>Алтайский край</v>
      </c>
      <c r="F679" s="22" t="s">
        <v>1735</v>
      </c>
      <c r="G679" s="22" t="s">
        <v>1736</v>
      </c>
      <c r="H679" s="22" t="s">
        <v>1737</v>
      </c>
      <c r="I679" s="59">
        <v>42677</v>
      </c>
      <c r="J679" s="60" t="s">
        <v>323</v>
      </c>
      <c r="K679" s="61" t="s">
        <v>1386</v>
      </c>
    </row>
    <row r="680" spans="1:11" ht="24.95" customHeight="1">
      <c r="A680" s="4">
        <f t="shared" si="24"/>
        <v>678</v>
      </c>
      <c r="B680" s="5" t="s">
        <v>1273</v>
      </c>
      <c r="C680" s="5" t="s">
        <v>1738</v>
      </c>
      <c r="D680" s="57" t="s">
        <v>296</v>
      </c>
      <c r="E680" s="58" t="str">
        <f t="shared" si="23"/>
        <v>Алтайский край</v>
      </c>
      <c r="F680" s="22" t="s">
        <v>1739</v>
      </c>
      <c r="G680" s="22" t="s">
        <v>1740</v>
      </c>
      <c r="H680" s="22" t="str">
        <f>VLOOKUP(C680,[1]Лист1!$B:$D,3,FALSE)</f>
        <v>(38554)28531</v>
      </c>
      <c r="I680" s="59">
        <v>42677</v>
      </c>
      <c r="J680" s="63" t="s">
        <v>1481</v>
      </c>
      <c r="K680" s="61" t="s">
        <v>1386</v>
      </c>
    </row>
    <row r="681" spans="1:11" ht="24.95" customHeight="1">
      <c r="A681" s="4">
        <f t="shared" si="24"/>
        <v>679</v>
      </c>
      <c r="B681" s="5" t="s">
        <v>1273</v>
      </c>
      <c r="C681" s="56" t="s">
        <v>1741</v>
      </c>
      <c r="D681" s="57" t="s">
        <v>296</v>
      </c>
      <c r="E681" s="58" t="str">
        <f t="shared" si="23"/>
        <v>Алтайский край</v>
      </c>
      <c r="F681" s="22" t="s">
        <v>1742</v>
      </c>
      <c r="G681" s="22" t="s">
        <v>1743</v>
      </c>
      <c r="H681" s="22" t="str">
        <f>VLOOKUP(C681,[1]Лист1!$B:$D,3,FALSE)</f>
        <v>(38552)27360</v>
      </c>
      <c r="I681" s="59">
        <v>42677</v>
      </c>
      <c r="J681" s="60" t="s">
        <v>306</v>
      </c>
      <c r="K681" s="61" t="s">
        <v>1386</v>
      </c>
    </row>
    <row r="682" spans="1:11" ht="24.95" customHeight="1">
      <c r="A682" s="4">
        <f t="shared" si="24"/>
        <v>680</v>
      </c>
      <c r="B682" s="5" t="s">
        <v>1273</v>
      </c>
      <c r="C682" s="56" t="s">
        <v>1744</v>
      </c>
      <c r="D682" s="57" t="s">
        <v>296</v>
      </c>
      <c r="E682" s="58" t="str">
        <f t="shared" si="23"/>
        <v>Алтайский край</v>
      </c>
      <c r="F682" s="22" t="s">
        <v>1745</v>
      </c>
      <c r="G682" s="22" t="s">
        <v>1746</v>
      </c>
      <c r="H682" s="22" t="str">
        <f>VLOOKUP(C682,[1]Лист1!$B:$D,3,FALSE)</f>
        <v>(38552)26322</v>
      </c>
      <c r="I682" s="59">
        <v>42677</v>
      </c>
      <c r="J682" s="57" t="s">
        <v>1180</v>
      </c>
      <c r="K682" s="61" t="s">
        <v>1386</v>
      </c>
    </row>
    <row r="683" spans="1:11" ht="24.95" customHeight="1">
      <c r="A683" s="4">
        <f t="shared" si="24"/>
        <v>681</v>
      </c>
      <c r="B683" s="5" t="s">
        <v>1273</v>
      </c>
      <c r="C683" s="56" t="s">
        <v>1747</v>
      </c>
      <c r="D683" s="57" t="s">
        <v>296</v>
      </c>
      <c r="E683" s="58" t="str">
        <f t="shared" si="23"/>
        <v>Алтайский край</v>
      </c>
      <c r="F683" s="22" t="s">
        <v>1748</v>
      </c>
      <c r="G683" s="22" t="s">
        <v>1749</v>
      </c>
      <c r="H683" s="22" t="s">
        <v>1750</v>
      </c>
      <c r="I683" s="59">
        <v>42677</v>
      </c>
      <c r="J683" s="63" t="s">
        <v>1481</v>
      </c>
      <c r="K683" s="61" t="s">
        <v>1386</v>
      </c>
    </row>
    <row r="684" spans="1:11" ht="24.95" customHeight="1">
      <c r="A684" s="4">
        <f t="shared" si="24"/>
        <v>682</v>
      </c>
      <c r="B684" s="5" t="s">
        <v>1273</v>
      </c>
      <c r="C684" s="56" t="s">
        <v>1751</v>
      </c>
      <c r="D684" s="57" t="s">
        <v>296</v>
      </c>
      <c r="E684" s="58" t="str">
        <f t="shared" si="23"/>
        <v>Алтайский край</v>
      </c>
      <c r="F684" s="22" t="s">
        <v>1752</v>
      </c>
      <c r="G684" s="22" t="s">
        <v>1753</v>
      </c>
      <c r="H684" s="22" t="str">
        <f>VLOOKUP(C684,[1]Лист1!$B:$D,3,FALSE)</f>
        <v>(38552)22302</v>
      </c>
      <c r="I684" s="59">
        <v>42677</v>
      </c>
      <c r="J684" s="60" t="s">
        <v>306</v>
      </c>
      <c r="K684" s="61" t="s">
        <v>20</v>
      </c>
    </row>
    <row r="685" spans="1:11" ht="24.95" customHeight="1">
      <c r="A685" s="4">
        <f t="shared" si="24"/>
        <v>683</v>
      </c>
      <c r="B685" s="5" t="s">
        <v>1273</v>
      </c>
      <c r="C685" s="5" t="s">
        <v>1754</v>
      </c>
      <c r="D685" s="57" t="s">
        <v>296</v>
      </c>
      <c r="E685" s="58" t="str">
        <f t="shared" si="23"/>
        <v>Алтайский край</v>
      </c>
      <c r="F685" s="22" t="s">
        <v>1755</v>
      </c>
      <c r="G685" s="22" t="s">
        <v>1756</v>
      </c>
      <c r="H685" s="22" t="str">
        <f>VLOOKUP(C685,[1]Лист1!$B:$D,3,FALSE)</f>
        <v>(38554)24522</v>
      </c>
      <c r="I685" s="59">
        <v>42677</v>
      </c>
      <c r="J685" s="61" t="s">
        <v>1481</v>
      </c>
      <c r="K685" s="61" t="s">
        <v>1386</v>
      </c>
    </row>
    <row r="686" spans="1:11" ht="24.95" customHeight="1">
      <c r="A686" s="4">
        <f t="shared" si="24"/>
        <v>684</v>
      </c>
      <c r="B686" s="5" t="s">
        <v>1273</v>
      </c>
      <c r="C686" s="56" t="s">
        <v>1757</v>
      </c>
      <c r="D686" s="57" t="s">
        <v>296</v>
      </c>
      <c r="E686" s="58" t="str">
        <f t="shared" si="23"/>
        <v>Алтайский край</v>
      </c>
      <c r="F686" s="22" t="s">
        <v>1758</v>
      </c>
      <c r="G686" s="22" t="s">
        <v>1759</v>
      </c>
      <c r="H686" s="22" t="str">
        <f>VLOOKUP(C686,[1]Лист1!$B:$D,3,FALSE)</f>
        <v>(38568)79112</v>
      </c>
      <c r="I686" s="59">
        <v>42677</v>
      </c>
      <c r="J686" s="57" t="s">
        <v>1272</v>
      </c>
      <c r="K686" s="61" t="s">
        <v>20</v>
      </c>
    </row>
    <row r="687" spans="1:11" ht="24.95" customHeight="1">
      <c r="A687" s="4">
        <f t="shared" si="24"/>
        <v>685</v>
      </c>
      <c r="B687" s="5" t="s">
        <v>1273</v>
      </c>
      <c r="C687" s="7" t="s">
        <v>1757</v>
      </c>
      <c r="D687" s="57" t="s">
        <v>296</v>
      </c>
      <c r="E687" s="58" t="str">
        <f t="shared" si="23"/>
        <v>Алтайский край</v>
      </c>
      <c r="F687" s="22" t="s">
        <v>1758</v>
      </c>
      <c r="G687" s="22" t="s">
        <v>1759</v>
      </c>
      <c r="H687" s="22" t="str">
        <f>VLOOKUP(C687,[1]Лист1!$B:$D,3,FALSE)</f>
        <v>(38568)79112</v>
      </c>
      <c r="I687" s="59">
        <v>42678</v>
      </c>
      <c r="J687" s="57" t="s">
        <v>350</v>
      </c>
      <c r="K687" s="63" t="s">
        <v>20</v>
      </c>
    </row>
    <row r="688" spans="1:11" ht="24.95" customHeight="1">
      <c r="A688" s="4">
        <f t="shared" si="24"/>
        <v>686</v>
      </c>
      <c r="B688" s="5" t="s">
        <v>1273</v>
      </c>
      <c r="C688" s="7" t="s">
        <v>1757</v>
      </c>
      <c r="D688" s="57" t="s">
        <v>296</v>
      </c>
      <c r="E688" s="58" t="str">
        <f t="shared" si="23"/>
        <v>Алтайский край</v>
      </c>
      <c r="F688" s="22" t="s">
        <v>1758</v>
      </c>
      <c r="G688" s="22" t="s">
        <v>1759</v>
      </c>
      <c r="H688" s="22" t="str">
        <f>VLOOKUP(C688,[1]Лист1!$B:$D,3,FALSE)</f>
        <v>(38568)79112</v>
      </c>
      <c r="I688" s="59">
        <v>42679</v>
      </c>
      <c r="J688" s="62" t="s">
        <v>1760</v>
      </c>
      <c r="K688" s="63" t="s">
        <v>20</v>
      </c>
    </row>
    <row r="689" spans="1:11" ht="24.95" customHeight="1">
      <c r="A689" s="4">
        <f t="shared" si="24"/>
        <v>687</v>
      </c>
      <c r="B689" s="5" t="s">
        <v>1273</v>
      </c>
      <c r="C689" s="56" t="s">
        <v>1761</v>
      </c>
      <c r="D689" s="57" t="s">
        <v>296</v>
      </c>
      <c r="E689" s="58" t="str">
        <f t="shared" si="23"/>
        <v>Алтайский край</v>
      </c>
      <c r="F689" s="22" t="s">
        <v>1762</v>
      </c>
      <c r="G689" s="22" t="s">
        <v>1763</v>
      </c>
      <c r="H689" s="22" t="str">
        <f>VLOOKUP(C689,[1]Лист1!$B:$D,3,FALSE)</f>
        <v>(38539)22259</v>
      </c>
      <c r="I689" s="59">
        <v>42677</v>
      </c>
      <c r="J689" s="60" t="s">
        <v>1246</v>
      </c>
      <c r="K689" s="61" t="s">
        <v>20</v>
      </c>
    </row>
    <row r="690" spans="1:11" ht="24.95" customHeight="1">
      <c r="A690" s="4">
        <f t="shared" si="24"/>
        <v>688</v>
      </c>
      <c r="B690" s="5" t="s">
        <v>1273</v>
      </c>
      <c r="C690" s="5" t="s">
        <v>1764</v>
      </c>
      <c r="D690" s="57" t="s">
        <v>296</v>
      </c>
      <c r="E690" s="58" t="str">
        <f t="shared" si="23"/>
        <v>Алтайский край</v>
      </c>
      <c r="F690" s="22" t="s">
        <v>1765</v>
      </c>
      <c r="G690" s="22" t="s">
        <v>1766</v>
      </c>
      <c r="H690" s="22" t="str">
        <f>VLOOKUP(C690,[1]Лист1!$B:$D,3,FALSE)</f>
        <v>(38569)27334</v>
      </c>
      <c r="I690" s="59">
        <v>42677</v>
      </c>
      <c r="J690" s="61" t="s">
        <v>306</v>
      </c>
      <c r="K690" s="61" t="s">
        <v>1767</v>
      </c>
    </row>
    <row r="691" spans="1:11" ht="24.95" customHeight="1">
      <c r="A691" s="4">
        <f t="shared" si="24"/>
        <v>689</v>
      </c>
      <c r="B691" s="5" t="s">
        <v>1273</v>
      </c>
      <c r="C691" s="5" t="s">
        <v>1768</v>
      </c>
      <c r="D691" s="57" t="s">
        <v>296</v>
      </c>
      <c r="E691" s="58" t="str">
        <f t="shared" si="23"/>
        <v>Алтайский край</v>
      </c>
      <c r="F691" s="22" t="s">
        <v>1769</v>
      </c>
      <c r="G691" s="22" t="s">
        <v>1770</v>
      </c>
      <c r="H691" s="22" t="s">
        <v>1771</v>
      </c>
      <c r="I691" s="59">
        <v>42677</v>
      </c>
      <c r="J691" s="60" t="s">
        <v>1449</v>
      </c>
      <c r="K691" s="61" t="s">
        <v>20</v>
      </c>
    </row>
    <row r="692" spans="1:11" ht="24.95" customHeight="1">
      <c r="A692" s="4">
        <f t="shared" si="24"/>
        <v>690</v>
      </c>
      <c r="B692" s="5" t="s">
        <v>1273</v>
      </c>
      <c r="C692" s="56" t="s">
        <v>1772</v>
      </c>
      <c r="D692" s="57" t="s">
        <v>296</v>
      </c>
      <c r="E692" s="58" t="str">
        <f t="shared" si="23"/>
        <v>Алтайский край</v>
      </c>
      <c r="F692" s="22" t="s">
        <v>1773</v>
      </c>
      <c r="G692" s="22" t="s">
        <v>1774</v>
      </c>
      <c r="H692" s="22" t="str">
        <f>VLOOKUP(C692,[1]Лист1!$B:$D,3,FALSE)</f>
        <v>(38539)20335</v>
      </c>
      <c r="I692" s="59">
        <v>42677</v>
      </c>
      <c r="J692" s="57" t="s">
        <v>1481</v>
      </c>
      <c r="K692" s="61" t="s">
        <v>1268</v>
      </c>
    </row>
    <row r="693" spans="1:11" ht="24.95" customHeight="1">
      <c r="A693" s="4">
        <f t="shared" si="24"/>
        <v>691</v>
      </c>
      <c r="B693" s="5" t="s">
        <v>1273</v>
      </c>
      <c r="C693" s="5" t="s">
        <v>1775</v>
      </c>
      <c r="D693" s="57" t="s">
        <v>296</v>
      </c>
      <c r="E693" s="58" t="str">
        <f t="shared" si="23"/>
        <v>Алтайский край</v>
      </c>
      <c r="F693" s="22" t="s">
        <v>1776</v>
      </c>
      <c r="G693" s="22" t="s">
        <v>1777</v>
      </c>
      <c r="H693" s="22" t="str">
        <f>VLOOKUP(C693,[1]Лист1!$B:$D,3,FALSE)</f>
        <v>(38568)21401</v>
      </c>
      <c r="I693" s="59">
        <v>42677</v>
      </c>
      <c r="J693" s="63" t="s">
        <v>323</v>
      </c>
      <c r="K693" s="61" t="s">
        <v>1386</v>
      </c>
    </row>
    <row r="694" spans="1:11" ht="24.95" customHeight="1">
      <c r="A694" s="4">
        <f t="shared" si="24"/>
        <v>692</v>
      </c>
      <c r="B694" s="5" t="s">
        <v>1273</v>
      </c>
      <c r="C694" s="56" t="s">
        <v>1778</v>
      </c>
      <c r="D694" s="57" t="s">
        <v>296</v>
      </c>
      <c r="E694" s="58" t="str">
        <f t="shared" si="23"/>
        <v>Алтайский край</v>
      </c>
      <c r="F694" s="22" t="s">
        <v>1779</v>
      </c>
      <c r="G694" s="22" t="s">
        <v>1780</v>
      </c>
      <c r="H694" s="22" t="str">
        <f>VLOOKUP(C694,[1]Лист1!$B:$D,3,FALSE)</f>
        <v>(38539)27320</v>
      </c>
      <c r="I694" s="59">
        <v>42677</v>
      </c>
      <c r="J694" s="57" t="s">
        <v>1781</v>
      </c>
      <c r="K694" s="61" t="s">
        <v>1268</v>
      </c>
    </row>
    <row r="695" spans="1:11" ht="24.95" customHeight="1">
      <c r="A695" s="4">
        <f t="shared" si="24"/>
        <v>693</v>
      </c>
      <c r="B695" s="5" t="s">
        <v>1273</v>
      </c>
      <c r="C695" s="56" t="s">
        <v>1782</v>
      </c>
      <c r="D695" s="57" t="s">
        <v>296</v>
      </c>
      <c r="E695" s="58" t="str">
        <f t="shared" si="23"/>
        <v>Алтайский край</v>
      </c>
      <c r="F695" s="22" t="s">
        <v>1696</v>
      </c>
      <c r="G695" s="22" t="s">
        <v>1783</v>
      </c>
      <c r="H695" s="22" t="str">
        <f>VLOOKUP(C695,[1]Лист1!$B:$D,3,FALSE)</f>
        <v>(38539)27662</v>
      </c>
      <c r="I695" s="59">
        <v>42677</v>
      </c>
      <c r="J695" s="60" t="s">
        <v>1760</v>
      </c>
      <c r="K695" s="61" t="s">
        <v>1268</v>
      </c>
    </row>
    <row r="696" spans="1:11" ht="24.95" customHeight="1">
      <c r="A696" s="4">
        <f t="shared" si="24"/>
        <v>694</v>
      </c>
      <c r="B696" s="5" t="s">
        <v>1273</v>
      </c>
      <c r="C696" s="56" t="s">
        <v>1784</v>
      </c>
      <c r="D696" s="57" t="s">
        <v>296</v>
      </c>
      <c r="E696" s="58" t="str">
        <f t="shared" si="23"/>
        <v>Алтайский край</v>
      </c>
      <c r="F696" s="22" t="s">
        <v>1785</v>
      </c>
      <c r="G696" s="22" t="s">
        <v>1786</v>
      </c>
      <c r="H696" s="22" t="str">
        <f>VLOOKUP(C696,[1]Лист1!$B:$D,3,FALSE)</f>
        <v>(38568)73287</v>
      </c>
      <c r="I696" s="59">
        <v>42677</v>
      </c>
      <c r="J696" s="60" t="s">
        <v>1787</v>
      </c>
      <c r="K696" s="61" t="s">
        <v>20</v>
      </c>
    </row>
    <row r="697" spans="1:11" ht="24.95" customHeight="1">
      <c r="A697" s="4">
        <f t="shared" si="24"/>
        <v>695</v>
      </c>
      <c r="B697" s="5" t="s">
        <v>1273</v>
      </c>
      <c r="C697" s="5" t="s">
        <v>1788</v>
      </c>
      <c r="D697" s="57" t="s">
        <v>296</v>
      </c>
      <c r="E697" s="58" t="str">
        <f t="shared" si="23"/>
        <v>Алтайский край</v>
      </c>
      <c r="F697" s="22" t="s">
        <v>1789</v>
      </c>
      <c r="G697" s="22" t="s">
        <v>1790</v>
      </c>
      <c r="H697" s="22" t="str">
        <f>VLOOKUP(C697,[1]Лист1!$B:$D,3,FALSE)</f>
        <v>(38568)74386</v>
      </c>
      <c r="I697" s="59">
        <v>42677</v>
      </c>
      <c r="J697" s="61" t="s">
        <v>1481</v>
      </c>
      <c r="K697" s="61" t="s">
        <v>1386</v>
      </c>
    </row>
    <row r="698" spans="1:11" ht="24.95" customHeight="1">
      <c r="A698" s="4">
        <f t="shared" si="24"/>
        <v>696</v>
      </c>
      <c r="B698" s="5" t="s">
        <v>1273</v>
      </c>
      <c r="C698" s="56" t="s">
        <v>1791</v>
      </c>
      <c r="D698" s="57" t="s">
        <v>296</v>
      </c>
      <c r="E698" s="58" t="str">
        <f t="shared" si="23"/>
        <v>Алтайский край</v>
      </c>
      <c r="F698" s="22" t="s">
        <v>1792</v>
      </c>
      <c r="G698" s="22" t="s">
        <v>1793</v>
      </c>
      <c r="H698" s="22" t="str">
        <f>VLOOKUP(C698,[1]Лист1!$B:$D,3,FALSE)</f>
        <v>(38539)28704</v>
      </c>
      <c r="I698" s="59">
        <v>42677</v>
      </c>
      <c r="J698" s="22" t="s">
        <v>1781</v>
      </c>
      <c r="K698" s="61" t="s">
        <v>1268</v>
      </c>
    </row>
    <row r="699" spans="1:11" ht="24.95" customHeight="1">
      <c r="A699" s="4">
        <f t="shared" si="24"/>
        <v>697</v>
      </c>
      <c r="B699" s="5" t="s">
        <v>1273</v>
      </c>
      <c r="C699" s="5" t="s">
        <v>1794</v>
      </c>
      <c r="D699" s="57" t="s">
        <v>296</v>
      </c>
      <c r="E699" s="58" t="str">
        <f t="shared" si="23"/>
        <v>Алтайский край</v>
      </c>
      <c r="F699" s="22" t="s">
        <v>1795</v>
      </c>
      <c r="G699" s="22" t="s">
        <v>1796</v>
      </c>
      <c r="H699" s="22" t="str">
        <f>VLOOKUP(C699,[1]Лист1!$B:$D,3,FALSE)</f>
        <v>(38539)23399</v>
      </c>
      <c r="I699" s="59">
        <v>42677</v>
      </c>
      <c r="J699" s="63" t="s">
        <v>1342</v>
      </c>
      <c r="K699" s="61" t="s">
        <v>1386</v>
      </c>
    </row>
    <row r="700" spans="1:11" ht="24.95" customHeight="1">
      <c r="A700" s="4">
        <f t="shared" si="24"/>
        <v>698</v>
      </c>
      <c r="B700" s="5" t="s">
        <v>1273</v>
      </c>
      <c r="C700" s="56" t="s">
        <v>1797</v>
      </c>
      <c r="D700" s="57" t="s">
        <v>296</v>
      </c>
      <c r="E700" s="58" t="str">
        <f t="shared" si="23"/>
        <v>Алтайский край</v>
      </c>
      <c r="F700" s="22" t="s">
        <v>1776</v>
      </c>
      <c r="G700" s="22" t="s">
        <v>1798</v>
      </c>
      <c r="H700" s="22" t="str">
        <f>VLOOKUP(C700,[1]Лист1!$B:$D,3,FALSE)</f>
        <v>(38568)20212</v>
      </c>
      <c r="I700" s="59">
        <v>42677</v>
      </c>
      <c r="J700" s="60" t="s">
        <v>1246</v>
      </c>
      <c r="K700" s="61" t="s">
        <v>20</v>
      </c>
    </row>
    <row r="701" spans="1:11" ht="24.95" customHeight="1">
      <c r="A701" s="4">
        <f t="shared" si="24"/>
        <v>699</v>
      </c>
      <c r="B701" s="5" t="s">
        <v>1273</v>
      </c>
      <c r="C701" s="5" t="s">
        <v>1797</v>
      </c>
      <c r="D701" s="57" t="s">
        <v>296</v>
      </c>
      <c r="E701" s="58" t="str">
        <f t="shared" si="23"/>
        <v>Алтайский край</v>
      </c>
      <c r="F701" s="22" t="s">
        <v>1776</v>
      </c>
      <c r="G701" s="22" t="s">
        <v>1798</v>
      </c>
      <c r="H701" s="22" t="str">
        <f>VLOOKUP(C701,[1]Лист1!$B:$D,3,FALSE)</f>
        <v>(38568)20212</v>
      </c>
      <c r="I701" s="59">
        <v>42679</v>
      </c>
      <c r="J701" s="63" t="s">
        <v>1799</v>
      </c>
      <c r="K701" s="61" t="s">
        <v>20</v>
      </c>
    </row>
    <row r="702" spans="1:11" ht="24.95" customHeight="1">
      <c r="A702" s="4">
        <f t="shared" si="24"/>
        <v>700</v>
      </c>
      <c r="B702" s="5" t="s">
        <v>1273</v>
      </c>
      <c r="C702" s="5" t="s">
        <v>1800</v>
      </c>
      <c r="D702" s="57" t="s">
        <v>296</v>
      </c>
      <c r="E702" s="58" t="str">
        <f t="shared" ref="E702:E765" si="29">IF(B702="8558","Республика Алтай","Алтайский край")</f>
        <v>Алтайский край</v>
      </c>
      <c r="F702" s="22" t="s">
        <v>1801</v>
      </c>
      <c r="G702" s="22" t="s">
        <v>1793</v>
      </c>
      <c r="H702" s="22" t="str">
        <f>VLOOKUP(C702,[1]Лист1!$B:$D,3,FALSE)</f>
        <v>(38539)28373</v>
      </c>
      <c r="I702" s="59">
        <v>42677</v>
      </c>
      <c r="J702" s="63" t="s">
        <v>1449</v>
      </c>
      <c r="K702" s="61" t="s">
        <v>1386</v>
      </c>
    </row>
    <row r="703" spans="1:11" ht="24.95" customHeight="1">
      <c r="A703" s="4">
        <f t="shared" si="24"/>
        <v>701</v>
      </c>
      <c r="B703" s="5" t="s">
        <v>1273</v>
      </c>
      <c r="C703" s="5" t="s">
        <v>1802</v>
      </c>
      <c r="D703" s="57" t="s">
        <v>296</v>
      </c>
      <c r="E703" s="58" t="str">
        <f t="shared" si="29"/>
        <v>Алтайский край</v>
      </c>
      <c r="F703" s="22" t="s">
        <v>1803</v>
      </c>
      <c r="G703" s="22" t="s">
        <v>1804</v>
      </c>
      <c r="H703" s="22" t="s">
        <v>1805</v>
      </c>
      <c r="I703" s="59">
        <v>42677</v>
      </c>
      <c r="J703" s="63" t="s">
        <v>1760</v>
      </c>
      <c r="K703" s="61" t="s">
        <v>1268</v>
      </c>
    </row>
    <row r="704" spans="1:11" ht="24.95" customHeight="1">
      <c r="A704" s="4">
        <f t="shared" si="24"/>
        <v>702</v>
      </c>
      <c r="B704" s="5" t="s">
        <v>1273</v>
      </c>
      <c r="C704" s="5" t="s">
        <v>1806</v>
      </c>
      <c r="D704" s="57" t="s">
        <v>296</v>
      </c>
      <c r="E704" s="58" t="str">
        <f t="shared" si="29"/>
        <v>Алтайский край</v>
      </c>
      <c r="F704" s="22" t="s">
        <v>1807</v>
      </c>
      <c r="G704" s="22" t="s">
        <v>1808</v>
      </c>
      <c r="H704" s="22" t="s">
        <v>1809</v>
      </c>
      <c r="I704" s="59">
        <v>42677</v>
      </c>
      <c r="J704" s="63" t="s">
        <v>306</v>
      </c>
      <c r="K704" s="61" t="s">
        <v>1268</v>
      </c>
    </row>
    <row r="705" spans="1:11" ht="24.95" customHeight="1">
      <c r="A705" s="4">
        <f t="shared" si="24"/>
        <v>703</v>
      </c>
      <c r="B705" s="5" t="s">
        <v>1273</v>
      </c>
      <c r="C705" s="5" t="s">
        <v>1810</v>
      </c>
      <c r="D705" s="57" t="s">
        <v>296</v>
      </c>
      <c r="E705" s="58" t="str">
        <f t="shared" si="29"/>
        <v>Алтайский край</v>
      </c>
      <c r="F705" s="22" t="s">
        <v>1811</v>
      </c>
      <c r="G705" s="22" t="s">
        <v>1812</v>
      </c>
      <c r="H705" s="22" t="str">
        <f>VLOOKUP(C705,[1]Лист1!$B:$D,3,FALSE)</f>
        <v>(38567)24398</v>
      </c>
      <c r="I705" s="59">
        <v>42677</v>
      </c>
      <c r="J705" s="63" t="s">
        <v>1632</v>
      </c>
      <c r="K705" s="61" t="s">
        <v>1813</v>
      </c>
    </row>
    <row r="706" spans="1:11" ht="24.95" customHeight="1">
      <c r="A706" s="4">
        <f t="shared" si="24"/>
        <v>704</v>
      </c>
      <c r="B706" s="5" t="s">
        <v>1273</v>
      </c>
      <c r="C706" s="5" t="s">
        <v>1814</v>
      </c>
      <c r="D706" s="57" t="s">
        <v>296</v>
      </c>
      <c r="E706" s="58" t="str">
        <f t="shared" si="29"/>
        <v>Алтайский край</v>
      </c>
      <c r="F706" s="22" t="s">
        <v>1815</v>
      </c>
      <c r="G706" s="22" t="s">
        <v>1816</v>
      </c>
      <c r="H706" s="22" t="str">
        <f>VLOOKUP(C706,[1]Лист1!$B:$D,3,FALSE)</f>
        <v>(38567)25398</v>
      </c>
      <c r="I706" s="59">
        <v>42677</v>
      </c>
      <c r="J706" s="63" t="s">
        <v>323</v>
      </c>
      <c r="K706" s="61" t="s">
        <v>1813</v>
      </c>
    </row>
    <row r="707" spans="1:11" ht="24.95" customHeight="1">
      <c r="A707" s="4">
        <f t="shared" si="24"/>
        <v>705</v>
      </c>
      <c r="B707" s="5" t="s">
        <v>1273</v>
      </c>
      <c r="C707" s="56" t="s">
        <v>1817</v>
      </c>
      <c r="D707" s="57" t="s">
        <v>296</v>
      </c>
      <c r="E707" s="58" t="str">
        <f t="shared" si="29"/>
        <v>Алтайский край</v>
      </c>
      <c r="F707" s="22" t="s">
        <v>1818</v>
      </c>
      <c r="G707" s="22" t="s">
        <v>1819</v>
      </c>
      <c r="H707" s="22" t="str">
        <f>VLOOKUP(C707,[1]Лист1!$B:$D,3,FALSE)</f>
        <v>(38567)23215</v>
      </c>
      <c r="I707" s="59">
        <v>42677</v>
      </c>
      <c r="J707" s="57" t="s">
        <v>1212</v>
      </c>
      <c r="K707" s="61" t="s">
        <v>1386</v>
      </c>
    </row>
    <row r="708" spans="1:11" ht="24.95" customHeight="1">
      <c r="A708" s="4">
        <f t="shared" si="24"/>
        <v>706</v>
      </c>
      <c r="B708" s="5" t="s">
        <v>1273</v>
      </c>
      <c r="C708" s="56" t="s">
        <v>1820</v>
      </c>
      <c r="D708" s="57" t="s">
        <v>296</v>
      </c>
      <c r="E708" s="58" t="str">
        <f t="shared" si="29"/>
        <v>Алтайский край</v>
      </c>
      <c r="F708" s="22" t="s">
        <v>1821</v>
      </c>
      <c r="G708" s="22" t="s">
        <v>1822</v>
      </c>
      <c r="H708" s="22" t="str">
        <f>VLOOKUP(C708,[1]Лист1!$B:$D,3,FALSE)</f>
        <v>(38567)22738</v>
      </c>
      <c r="I708" s="59">
        <v>42677</v>
      </c>
      <c r="J708" s="60" t="s">
        <v>754</v>
      </c>
      <c r="K708" s="61" t="s">
        <v>20</v>
      </c>
    </row>
    <row r="709" spans="1:11" ht="24.95" customHeight="1">
      <c r="A709" s="4">
        <f t="shared" si="24"/>
        <v>707</v>
      </c>
      <c r="B709" s="5" t="s">
        <v>1273</v>
      </c>
      <c r="C709" s="56" t="s">
        <v>1823</v>
      </c>
      <c r="D709" s="57" t="s">
        <v>296</v>
      </c>
      <c r="E709" s="58" t="str">
        <f t="shared" si="29"/>
        <v>Алтайский край</v>
      </c>
      <c r="F709" s="22" t="s">
        <v>1824</v>
      </c>
      <c r="G709" s="22" t="s">
        <v>1656</v>
      </c>
      <c r="H709" s="22" t="str">
        <f>VLOOKUP(C709,[1]Лист1!$B:$D,3,FALSE)</f>
        <v>(38572)23223</v>
      </c>
      <c r="I709" s="59">
        <v>42677</v>
      </c>
      <c r="J709" s="60" t="s">
        <v>1449</v>
      </c>
      <c r="K709" s="61" t="s">
        <v>20</v>
      </c>
    </row>
    <row r="710" spans="1:11" ht="24.95" customHeight="1">
      <c r="A710" s="4">
        <f t="shared" ref="A710:A773" si="30">A709+1</f>
        <v>708</v>
      </c>
      <c r="B710" s="5" t="s">
        <v>1273</v>
      </c>
      <c r="C710" s="5" t="s">
        <v>1825</v>
      </c>
      <c r="D710" s="57" t="s">
        <v>296</v>
      </c>
      <c r="E710" s="58" t="str">
        <f t="shared" si="29"/>
        <v>Алтайский край</v>
      </c>
      <c r="F710" s="22" t="s">
        <v>1826</v>
      </c>
      <c r="G710" s="22" t="s">
        <v>1827</v>
      </c>
      <c r="H710" s="22" t="str">
        <f>VLOOKUP(C710,[1]Лист1!$B:$D,3,FALSE)</f>
        <v>(38572)26307</v>
      </c>
      <c r="I710" s="59">
        <v>42677</v>
      </c>
      <c r="J710" s="61" t="s">
        <v>540</v>
      </c>
      <c r="K710" s="61" t="s">
        <v>1268</v>
      </c>
    </row>
    <row r="711" spans="1:11" ht="24.95" customHeight="1">
      <c r="A711" s="4">
        <f t="shared" si="30"/>
        <v>709</v>
      </c>
      <c r="B711" s="5" t="s">
        <v>1273</v>
      </c>
      <c r="C711" s="5" t="s">
        <v>1828</v>
      </c>
      <c r="D711" s="57" t="s">
        <v>296</v>
      </c>
      <c r="E711" s="58" t="str">
        <f t="shared" si="29"/>
        <v>Алтайский край</v>
      </c>
      <c r="F711" s="22" t="s">
        <v>1829</v>
      </c>
      <c r="G711" s="22" t="s">
        <v>1830</v>
      </c>
      <c r="H711" s="22" t="str">
        <f>VLOOKUP(C711,[1]Лист1!$B:$D,3,FALSE)</f>
        <v>(38572)25389</v>
      </c>
      <c r="I711" s="59">
        <v>42677</v>
      </c>
      <c r="J711" s="61" t="s">
        <v>540</v>
      </c>
      <c r="K711" s="61" t="s">
        <v>1268</v>
      </c>
    </row>
    <row r="712" spans="1:11" ht="24.95" customHeight="1">
      <c r="A712" s="4">
        <f t="shared" si="30"/>
        <v>710</v>
      </c>
      <c r="B712" s="5" t="s">
        <v>1273</v>
      </c>
      <c r="C712" s="56" t="s">
        <v>1831</v>
      </c>
      <c r="D712" s="57" t="s">
        <v>296</v>
      </c>
      <c r="E712" s="58" t="str">
        <f t="shared" si="29"/>
        <v>Алтайский край</v>
      </c>
      <c r="F712" s="22" t="s">
        <v>1504</v>
      </c>
      <c r="G712" s="22" t="s">
        <v>1832</v>
      </c>
      <c r="H712" s="22" t="str">
        <f>VLOOKUP(C712,[1]Лист1!$B:$D,3,FALSE)</f>
        <v>(38572)25791</v>
      </c>
      <c r="I712" s="59">
        <v>42677</v>
      </c>
      <c r="J712" s="57" t="s">
        <v>540</v>
      </c>
      <c r="K712" s="61" t="s">
        <v>1268</v>
      </c>
    </row>
    <row r="713" spans="1:11" ht="24.95" customHeight="1">
      <c r="A713" s="4">
        <f t="shared" si="30"/>
        <v>711</v>
      </c>
      <c r="B713" s="5" t="s">
        <v>1273</v>
      </c>
      <c r="C713" s="56" t="s">
        <v>1833</v>
      </c>
      <c r="D713" s="57" t="s">
        <v>296</v>
      </c>
      <c r="E713" s="58" t="str">
        <f t="shared" si="29"/>
        <v>Алтайский край</v>
      </c>
      <c r="F713" s="22" t="s">
        <v>1834</v>
      </c>
      <c r="G713" s="22" t="s">
        <v>1835</v>
      </c>
      <c r="H713" s="22" t="str">
        <f>VLOOKUP(C713,[1]Лист1!$B:$D,3,FALSE)</f>
        <v>(38566)22844</v>
      </c>
      <c r="I713" s="59">
        <v>42677</v>
      </c>
      <c r="J713" s="60" t="s">
        <v>754</v>
      </c>
      <c r="K713" s="61" t="s">
        <v>20</v>
      </c>
    </row>
    <row r="714" spans="1:11" ht="24.95" customHeight="1">
      <c r="A714" s="4">
        <f t="shared" si="30"/>
        <v>712</v>
      </c>
      <c r="B714" s="5" t="s">
        <v>1273</v>
      </c>
      <c r="C714" s="5" t="s">
        <v>1833</v>
      </c>
      <c r="D714" s="57" t="s">
        <v>296</v>
      </c>
      <c r="E714" s="58" t="str">
        <f t="shared" si="29"/>
        <v>Алтайский край</v>
      </c>
      <c r="F714" s="22" t="s">
        <v>1834</v>
      </c>
      <c r="G714" s="22" t="s">
        <v>1835</v>
      </c>
      <c r="H714" s="22" t="str">
        <f>VLOOKUP(C714,[1]Лист1!$B:$D,3,FALSE)</f>
        <v>(38566)22844</v>
      </c>
      <c r="I714" s="59">
        <v>42679</v>
      </c>
      <c r="J714" s="63" t="s">
        <v>693</v>
      </c>
      <c r="K714" s="61" t="s">
        <v>20</v>
      </c>
    </row>
    <row r="715" spans="1:11" ht="24.95" customHeight="1">
      <c r="A715" s="4">
        <f t="shared" si="30"/>
        <v>713</v>
      </c>
      <c r="B715" s="5" t="s">
        <v>1273</v>
      </c>
      <c r="C715" s="56" t="s">
        <v>1836</v>
      </c>
      <c r="D715" s="57" t="s">
        <v>296</v>
      </c>
      <c r="E715" s="58" t="str">
        <f t="shared" si="29"/>
        <v>Алтайский край</v>
      </c>
      <c r="F715" s="22" t="s">
        <v>1837</v>
      </c>
      <c r="G715" s="22" t="s">
        <v>1838</v>
      </c>
      <c r="H715" s="22" t="str">
        <f>VLOOKUP(C715,[1]Лист1!$B:$D,3,FALSE)</f>
        <v>(38566)27344</v>
      </c>
      <c r="I715" s="59">
        <v>42677</v>
      </c>
      <c r="J715" s="60" t="s">
        <v>754</v>
      </c>
      <c r="K715" s="61" t="s">
        <v>1839</v>
      </c>
    </row>
    <row r="716" spans="1:11" ht="24.95" customHeight="1">
      <c r="A716" s="4">
        <f t="shared" si="30"/>
        <v>714</v>
      </c>
      <c r="B716" s="5" t="s">
        <v>1273</v>
      </c>
      <c r="C716" s="56" t="s">
        <v>1840</v>
      </c>
      <c r="D716" s="57" t="s">
        <v>296</v>
      </c>
      <c r="E716" s="58" t="str">
        <f t="shared" si="29"/>
        <v>Алтайский край</v>
      </c>
      <c r="F716" s="22" t="s">
        <v>1834</v>
      </c>
      <c r="G716" s="22" t="s">
        <v>1841</v>
      </c>
      <c r="H716" s="22" t="str">
        <f>VLOOKUP(C716,[1]Лист1!$B:$D,3,FALSE)</f>
        <v>(38566)21464</v>
      </c>
      <c r="I716" s="59">
        <v>42677</v>
      </c>
      <c r="J716" s="60" t="s">
        <v>1449</v>
      </c>
      <c r="K716" s="61" t="s">
        <v>20</v>
      </c>
    </row>
    <row r="717" spans="1:11" ht="24.95" customHeight="1">
      <c r="A717" s="4">
        <f t="shared" si="30"/>
        <v>715</v>
      </c>
      <c r="B717" s="5" t="s">
        <v>1273</v>
      </c>
      <c r="C717" s="56" t="s">
        <v>1842</v>
      </c>
      <c r="D717" s="57" t="s">
        <v>296</v>
      </c>
      <c r="E717" s="58" t="str">
        <f t="shared" si="29"/>
        <v>Алтайский край</v>
      </c>
      <c r="F717" s="22" t="s">
        <v>1758</v>
      </c>
      <c r="G717" s="22" t="s">
        <v>1843</v>
      </c>
      <c r="H717" s="22" t="str">
        <f>VLOOKUP(C717,[1]Лист1!$B:$D,3,FALSE)</f>
        <v>(38568)52609</v>
      </c>
      <c r="I717" s="59">
        <v>42677</v>
      </c>
      <c r="J717" s="22" t="s">
        <v>1246</v>
      </c>
      <c r="K717" s="61" t="s">
        <v>1386</v>
      </c>
    </row>
    <row r="718" spans="1:11" ht="24.95" customHeight="1">
      <c r="A718" s="4">
        <f t="shared" si="30"/>
        <v>716</v>
      </c>
      <c r="B718" s="5" t="s">
        <v>1273</v>
      </c>
      <c r="C718" s="56" t="s">
        <v>1842</v>
      </c>
      <c r="D718" s="57" t="s">
        <v>296</v>
      </c>
      <c r="E718" s="58" t="str">
        <f t="shared" si="29"/>
        <v>Алтайский край</v>
      </c>
      <c r="F718" s="22" t="s">
        <v>1758</v>
      </c>
      <c r="G718" s="22" t="s">
        <v>1843</v>
      </c>
      <c r="H718" s="22" t="str">
        <f>VLOOKUP(C718,[1]Лист1!$B:$D,3,FALSE)</f>
        <v>(38568)52609</v>
      </c>
      <c r="I718" s="59">
        <v>42679</v>
      </c>
      <c r="J718" s="22" t="s">
        <v>1354</v>
      </c>
      <c r="K718" s="61" t="s">
        <v>20</v>
      </c>
    </row>
    <row r="719" spans="1:11" ht="24.95" customHeight="1">
      <c r="A719" s="4">
        <f t="shared" si="30"/>
        <v>717</v>
      </c>
      <c r="B719" s="5" t="s">
        <v>1273</v>
      </c>
      <c r="C719" s="56" t="s">
        <v>1844</v>
      </c>
      <c r="D719" s="57" t="s">
        <v>296</v>
      </c>
      <c r="E719" s="58" t="str">
        <f t="shared" si="29"/>
        <v>Алтайский край</v>
      </c>
      <c r="F719" s="22" t="s">
        <v>1845</v>
      </c>
      <c r="G719" s="22" t="s">
        <v>1846</v>
      </c>
      <c r="H719" s="22" t="str">
        <f>VLOOKUP(C719,[1]Лист1!$B:$D,3,FALSE)</f>
        <v>(38569)22307</v>
      </c>
      <c r="I719" s="59">
        <v>42677</v>
      </c>
      <c r="J719" s="60" t="s">
        <v>1449</v>
      </c>
      <c r="K719" s="61" t="s">
        <v>20</v>
      </c>
    </row>
    <row r="720" spans="1:11" ht="24.95" customHeight="1">
      <c r="A720" s="4">
        <f t="shared" si="30"/>
        <v>718</v>
      </c>
      <c r="B720" s="5" t="s">
        <v>1273</v>
      </c>
      <c r="C720" s="5" t="s">
        <v>1847</v>
      </c>
      <c r="D720" s="57" t="s">
        <v>296</v>
      </c>
      <c r="E720" s="58" t="str">
        <f t="shared" si="29"/>
        <v>Алтайский край</v>
      </c>
      <c r="F720" s="22" t="s">
        <v>1848</v>
      </c>
      <c r="G720" s="22" t="s">
        <v>1849</v>
      </c>
      <c r="H720" s="22" t="str">
        <f>VLOOKUP(C720,[1]Лист1!$B:$D,3,FALSE)</f>
        <v>(38569)28306</v>
      </c>
      <c r="I720" s="59">
        <v>42677</v>
      </c>
      <c r="J720" s="63" t="s">
        <v>540</v>
      </c>
      <c r="K720" s="61" t="s">
        <v>1268</v>
      </c>
    </row>
    <row r="721" spans="1:11" ht="24.95" customHeight="1">
      <c r="A721" s="4">
        <f t="shared" si="30"/>
        <v>719</v>
      </c>
      <c r="B721" s="5" t="s">
        <v>1273</v>
      </c>
      <c r="C721" s="56" t="s">
        <v>1850</v>
      </c>
      <c r="D721" s="57" t="s">
        <v>296</v>
      </c>
      <c r="E721" s="58" t="str">
        <f t="shared" si="29"/>
        <v>Алтайский край</v>
      </c>
      <c r="F721" s="22" t="s">
        <v>1851</v>
      </c>
      <c r="G721" s="22" t="s">
        <v>1852</v>
      </c>
      <c r="H721" s="22" t="str">
        <f>VLOOKUP(C721,[1]Лист1!$B:$D,3,FALSE)</f>
        <v>(38569)25607</v>
      </c>
      <c r="I721" s="59">
        <v>42677</v>
      </c>
      <c r="J721" s="57" t="s">
        <v>1481</v>
      </c>
      <c r="K721" s="61" t="s">
        <v>1268</v>
      </c>
    </row>
    <row r="722" spans="1:11" ht="24.95" customHeight="1">
      <c r="A722" s="4">
        <f t="shared" si="30"/>
        <v>720</v>
      </c>
      <c r="B722" s="5" t="s">
        <v>1273</v>
      </c>
      <c r="C722" s="56" t="s">
        <v>1853</v>
      </c>
      <c r="D722" s="57" t="s">
        <v>296</v>
      </c>
      <c r="E722" s="58" t="str">
        <f t="shared" si="29"/>
        <v>Алтайский край</v>
      </c>
      <c r="F722" s="22" t="s">
        <v>1854</v>
      </c>
      <c r="G722" s="22" t="s">
        <v>1855</v>
      </c>
      <c r="H722" s="22" t="str">
        <f>VLOOKUP(C722,[1]Лист1!$B:$D,3,FALSE)</f>
        <v>(38569)27636</v>
      </c>
      <c r="I722" s="59">
        <v>42677</v>
      </c>
      <c r="J722" s="22" t="s">
        <v>323</v>
      </c>
      <c r="K722" s="61" t="s">
        <v>1386</v>
      </c>
    </row>
    <row r="723" spans="1:11" ht="24.95" customHeight="1">
      <c r="A723" s="4">
        <f t="shared" si="30"/>
        <v>721</v>
      </c>
      <c r="B723" s="5" t="s">
        <v>1273</v>
      </c>
      <c r="C723" s="56" t="s">
        <v>1856</v>
      </c>
      <c r="D723" s="57" t="s">
        <v>296</v>
      </c>
      <c r="E723" s="58" t="str">
        <f t="shared" si="29"/>
        <v>Алтайский край</v>
      </c>
      <c r="F723" s="22" t="s">
        <v>1857</v>
      </c>
      <c r="G723" s="22" t="s">
        <v>1858</v>
      </c>
      <c r="H723" s="22" t="str">
        <f>VLOOKUP(C723,[1]Лист1!$B:$D,3,FALSE)</f>
        <v>(38536)21402</v>
      </c>
      <c r="I723" s="59">
        <v>42677</v>
      </c>
      <c r="J723" s="60" t="s">
        <v>323</v>
      </c>
      <c r="K723" s="61" t="s">
        <v>20</v>
      </c>
    </row>
    <row r="724" spans="1:11" ht="24.95" customHeight="1">
      <c r="A724" s="4">
        <f t="shared" si="30"/>
        <v>722</v>
      </c>
      <c r="B724" s="5" t="s">
        <v>1273</v>
      </c>
      <c r="C724" s="56" t="s">
        <v>1859</v>
      </c>
      <c r="D724" s="57" t="s">
        <v>296</v>
      </c>
      <c r="E724" s="58" t="str">
        <f t="shared" si="29"/>
        <v>Алтайский край</v>
      </c>
      <c r="F724" s="22" t="s">
        <v>1860</v>
      </c>
      <c r="G724" s="22" t="s">
        <v>1861</v>
      </c>
      <c r="H724" s="22" t="s">
        <v>1862</v>
      </c>
      <c r="I724" s="59">
        <v>42677</v>
      </c>
      <c r="J724" s="60" t="s">
        <v>323</v>
      </c>
      <c r="K724" s="61" t="s">
        <v>1386</v>
      </c>
    </row>
    <row r="725" spans="1:11" ht="24.95" customHeight="1">
      <c r="A725" s="4">
        <f t="shared" si="30"/>
        <v>723</v>
      </c>
      <c r="B725" s="5" t="s">
        <v>1273</v>
      </c>
      <c r="C725" s="56" t="s">
        <v>1863</v>
      </c>
      <c r="D725" s="57" t="s">
        <v>1243</v>
      </c>
      <c r="E725" s="58" t="str">
        <f t="shared" si="29"/>
        <v>Алтайский край</v>
      </c>
      <c r="F725" s="22" t="s">
        <v>1864</v>
      </c>
      <c r="G725" s="22" t="s">
        <v>1865</v>
      </c>
      <c r="H725" s="22" t="str">
        <f>VLOOKUP(C725,[1]Лист1!$B:$D,3,FALSE)</f>
        <v>(38577)20342</v>
      </c>
      <c r="I725" s="59">
        <v>42677</v>
      </c>
      <c r="J725" s="60" t="s">
        <v>1188</v>
      </c>
      <c r="K725" s="61" t="s">
        <v>20</v>
      </c>
    </row>
    <row r="726" spans="1:11" ht="24.95" customHeight="1">
      <c r="A726" s="4">
        <f t="shared" si="30"/>
        <v>724</v>
      </c>
      <c r="B726" s="5" t="s">
        <v>1273</v>
      </c>
      <c r="C726" s="7" t="s">
        <v>1863</v>
      </c>
      <c r="D726" s="57" t="s">
        <v>1243</v>
      </c>
      <c r="E726" s="58" t="str">
        <f t="shared" si="29"/>
        <v>Алтайский край</v>
      </c>
      <c r="F726" s="22" t="s">
        <v>1864</v>
      </c>
      <c r="G726" s="22" t="s">
        <v>1865</v>
      </c>
      <c r="H726" s="22" t="str">
        <f>VLOOKUP(C726,[1]Лист1!$B:$D,3,FALSE)</f>
        <v>(38577)20342</v>
      </c>
      <c r="I726" s="59">
        <v>42678</v>
      </c>
      <c r="J726" s="62" t="s">
        <v>350</v>
      </c>
      <c r="K726" s="63" t="s">
        <v>20</v>
      </c>
    </row>
    <row r="727" spans="1:11" ht="24.95" customHeight="1">
      <c r="A727" s="4">
        <f t="shared" si="30"/>
        <v>725</v>
      </c>
      <c r="B727" s="5" t="s">
        <v>1273</v>
      </c>
      <c r="C727" s="7" t="s">
        <v>1863</v>
      </c>
      <c r="D727" s="57" t="s">
        <v>1243</v>
      </c>
      <c r="E727" s="58" t="str">
        <f t="shared" si="29"/>
        <v>Алтайский край</v>
      </c>
      <c r="F727" s="22" t="s">
        <v>1864</v>
      </c>
      <c r="G727" s="22" t="s">
        <v>1865</v>
      </c>
      <c r="H727" s="22" t="str">
        <f>VLOOKUP(C727,[1]Лист1!$B:$D,3,FALSE)</f>
        <v>(38577)20342</v>
      </c>
      <c r="I727" s="59">
        <v>42679</v>
      </c>
      <c r="J727" s="62" t="s">
        <v>540</v>
      </c>
      <c r="K727" s="63" t="s">
        <v>20</v>
      </c>
    </row>
    <row r="728" spans="1:11" ht="24.95" customHeight="1">
      <c r="A728" s="4">
        <f t="shared" si="30"/>
        <v>726</v>
      </c>
      <c r="B728" s="5" t="s">
        <v>1273</v>
      </c>
      <c r="C728" s="56" t="s">
        <v>1866</v>
      </c>
      <c r="D728" s="57" t="s">
        <v>296</v>
      </c>
      <c r="E728" s="58" t="str">
        <f t="shared" si="29"/>
        <v>Алтайский край</v>
      </c>
      <c r="F728" s="22" t="s">
        <v>1867</v>
      </c>
      <c r="G728" s="22" t="s">
        <v>1868</v>
      </c>
      <c r="H728" s="22" t="str">
        <f>VLOOKUP(C728,[1]Лист1!$B:$D,3,FALSE)</f>
        <v>(38594)22897</v>
      </c>
      <c r="I728" s="59">
        <v>42677</v>
      </c>
      <c r="J728" s="60" t="s">
        <v>306</v>
      </c>
      <c r="K728" s="61" t="s">
        <v>20</v>
      </c>
    </row>
    <row r="729" spans="1:11" ht="24.95" customHeight="1">
      <c r="A729" s="4">
        <f t="shared" si="30"/>
        <v>727</v>
      </c>
      <c r="B729" s="5" t="s">
        <v>1273</v>
      </c>
      <c r="C729" s="56" t="s">
        <v>1869</v>
      </c>
      <c r="D729" s="57" t="s">
        <v>296</v>
      </c>
      <c r="E729" s="58" t="str">
        <f t="shared" si="29"/>
        <v>Алтайский край</v>
      </c>
      <c r="F729" s="22" t="s">
        <v>1870</v>
      </c>
      <c r="G729" s="22" t="s">
        <v>1871</v>
      </c>
      <c r="H729" s="22" t="str">
        <f>VLOOKUP(C729,[1]Лист1!$B:$D,3,FALSE)</f>
        <v>(38536)26482</v>
      </c>
      <c r="I729" s="59">
        <v>42677</v>
      </c>
      <c r="J729" s="57" t="s">
        <v>1872</v>
      </c>
      <c r="K729" s="61" t="s">
        <v>1386</v>
      </c>
    </row>
    <row r="730" spans="1:11" ht="24.95" customHeight="1">
      <c r="A730" s="4">
        <f t="shared" si="30"/>
        <v>728</v>
      </c>
      <c r="B730" s="5" t="s">
        <v>1273</v>
      </c>
      <c r="C730" s="56" t="s">
        <v>1873</v>
      </c>
      <c r="D730" s="57" t="s">
        <v>1243</v>
      </c>
      <c r="E730" s="58" t="str">
        <f t="shared" si="29"/>
        <v>Алтайский край</v>
      </c>
      <c r="F730" s="22" t="s">
        <v>1874</v>
      </c>
      <c r="G730" s="22" t="s">
        <v>1875</v>
      </c>
      <c r="H730" s="22" t="str">
        <f>VLOOKUP(C730,[1]Лист1!$B:$D,3,FALSE)</f>
        <v>(38598)22302</v>
      </c>
      <c r="I730" s="59">
        <v>42677</v>
      </c>
      <c r="J730" s="60" t="s">
        <v>306</v>
      </c>
      <c r="K730" s="61" t="s">
        <v>20</v>
      </c>
    </row>
    <row r="731" spans="1:11" ht="24.95" customHeight="1">
      <c r="A731" s="4">
        <f t="shared" si="30"/>
        <v>729</v>
      </c>
      <c r="B731" s="5" t="s">
        <v>1273</v>
      </c>
      <c r="C731" s="56" t="s">
        <v>1876</v>
      </c>
      <c r="D731" s="57" t="s">
        <v>296</v>
      </c>
      <c r="E731" s="58" t="str">
        <f t="shared" si="29"/>
        <v>Алтайский край</v>
      </c>
      <c r="F731" s="22" t="s">
        <v>1877</v>
      </c>
      <c r="G731" s="22" t="s">
        <v>1878</v>
      </c>
      <c r="H731" s="22" t="str">
        <f>VLOOKUP(C731,[1]Лист1!$B:$D,3,FALSE)</f>
        <v>(38598)23391</v>
      </c>
      <c r="I731" s="59">
        <v>42677</v>
      </c>
      <c r="J731" s="60" t="s">
        <v>306</v>
      </c>
      <c r="K731" s="61" t="s">
        <v>1268</v>
      </c>
    </row>
    <row r="732" spans="1:11" ht="24.95" customHeight="1">
      <c r="A732" s="4">
        <f t="shared" si="30"/>
        <v>730</v>
      </c>
      <c r="B732" s="5" t="s">
        <v>1273</v>
      </c>
      <c r="C732" s="56" t="s">
        <v>1879</v>
      </c>
      <c r="D732" s="57" t="s">
        <v>296</v>
      </c>
      <c r="E732" s="58" t="str">
        <f t="shared" si="29"/>
        <v>Алтайский край</v>
      </c>
      <c r="F732" s="22" t="s">
        <v>1880</v>
      </c>
      <c r="G732" s="22" t="s">
        <v>1881</v>
      </c>
      <c r="H732" s="22" t="str">
        <f>VLOOKUP(C732,[1]Лист1!$B:$D,3,FALSE)</f>
        <v>(38537)22302</v>
      </c>
      <c r="I732" s="59">
        <v>42677</v>
      </c>
      <c r="J732" s="60" t="s">
        <v>306</v>
      </c>
      <c r="K732" s="61" t="s">
        <v>20</v>
      </c>
    </row>
    <row r="733" spans="1:11" ht="24.95" customHeight="1">
      <c r="A733" s="4">
        <f t="shared" si="30"/>
        <v>731</v>
      </c>
      <c r="B733" s="5" t="s">
        <v>1273</v>
      </c>
      <c r="C733" s="56" t="s">
        <v>1882</v>
      </c>
      <c r="D733" s="57" t="s">
        <v>296</v>
      </c>
      <c r="E733" s="58" t="str">
        <f t="shared" si="29"/>
        <v>Алтайский край</v>
      </c>
      <c r="F733" s="22" t="s">
        <v>1883</v>
      </c>
      <c r="G733" s="22" t="s">
        <v>1884</v>
      </c>
      <c r="H733" s="22" t="str">
        <f>VLOOKUP(C733,[1]Лист1!$B:$D,3,FALSE)</f>
        <v>(38536)28230</v>
      </c>
      <c r="I733" s="59">
        <v>42677</v>
      </c>
      <c r="J733" s="60" t="s">
        <v>306</v>
      </c>
      <c r="K733" s="61" t="s">
        <v>1386</v>
      </c>
    </row>
    <row r="734" spans="1:11" ht="24.95" customHeight="1">
      <c r="A734" s="4">
        <f t="shared" si="30"/>
        <v>732</v>
      </c>
      <c r="B734" s="5" t="s">
        <v>1273</v>
      </c>
      <c r="C734" s="56" t="s">
        <v>1885</v>
      </c>
      <c r="D734" s="57" t="s">
        <v>296</v>
      </c>
      <c r="E734" s="58" t="str">
        <f t="shared" si="29"/>
        <v>Алтайский край</v>
      </c>
      <c r="F734" s="22" t="s">
        <v>1886</v>
      </c>
      <c r="G734" s="22" t="s">
        <v>1887</v>
      </c>
      <c r="H734" s="22" t="str">
        <f>VLOOKUP(C734,[1]Лист1!$B:$D,3,FALSE)</f>
        <v>(38571)22302</v>
      </c>
      <c r="I734" s="59">
        <v>42677</v>
      </c>
      <c r="J734" s="60" t="s">
        <v>306</v>
      </c>
      <c r="K734" s="61" t="s">
        <v>20</v>
      </c>
    </row>
    <row r="735" spans="1:11" ht="24.95" customHeight="1">
      <c r="A735" s="4">
        <f t="shared" si="30"/>
        <v>733</v>
      </c>
      <c r="B735" s="5" t="s">
        <v>1273</v>
      </c>
      <c r="C735" s="56" t="s">
        <v>1888</v>
      </c>
      <c r="D735" s="57" t="s">
        <v>296</v>
      </c>
      <c r="E735" s="58" t="str">
        <f t="shared" si="29"/>
        <v>Алтайский край</v>
      </c>
      <c r="F735" s="22" t="s">
        <v>1889</v>
      </c>
      <c r="G735" s="22" t="s">
        <v>1890</v>
      </c>
      <c r="H735" s="22" t="str">
        <f>VLOOKUP(C735,[1]Лист1!$B:$D,3,FALSE)</f>
        <v>(38571)28416</v>
      </c>
      <c r="I735" s="59">
        <v>42677</v>
      </c>
      <c r="J735" s="57" t="s">
        <v>306</v>
      </c>
      <c r="K735" s="61" t="s">
        <v>1386</v>
      </c>
    </row>
    <row r="736" spans="1:11" ht="24.95" customHeight="1">
      <c r="A736" s="4">
        <f t="shared" si="30"/>
        <v>734</v>
      </c>
      <c r="B736" s="5" t="s">
        <v>1273</v>
      </c>
      <c r="C736" s="56" t="s">
        <v>1891</v>
      </c>
      <c r="D736" s="57" t="s">
        <v>296</v>
      </c>
      <c r="E736" s="58" t="str">
        <f t="shared" si="29"/>
        <v>Алтайский край</v>
      </c>
      <c r="F736" s="22" t="s">
        <v>1892</v>
      </c>
      <c r="G736" s="22" t="s">
        <v>1893</v>
      </c>
      <c r="H736" s="22" t="str">
        <f>VLOOKUP(C736,[1]Лист1!$B:$D,3,FALSE)</f>
        <v>(38573)22465</v>
      </c>
      <c r="I736" s="59">
        <v>42677</v>
      </c>
      <c r="J736" s="60" t="s">
        <v>306</v>
      </c>
      <c r="K736" s="61" t="s">
        <v>20</v>
      </c>
    </row>
    <row r="737" spans="1:11" ht="24.95" customHeight="1">
      <c r="A737" s="4">
        <f t="shared" si="30"/>
        <v>735</v>
      </c>
      <c r="B737" s="58" t="str">
        <f t="shared" ref="B737:B738" si="31">LEFT(C737,4)</f>
        <v>8644</v>
      </c>
      <c r="C737" s="5" t="s">
        <v>1894</v>
      </c>
      <c r="D737" s="5" t="s">
        <v>296</v>
      </c>
      <c r="E737" s="58" t="str">
        <f t="shared" si="29"/>
        <v>Алтайский край</v>
      </c>
      <c r="F737" s="22" t="s">
        <v>1895</v>
      </c>
      <c r="G737" s="22" t="s">
        <v>1896</v>
      </c>
      <c r="H737" s="22" t="s">
        <v>1897</v>
      </c>
      <c r="I737" s="59">
        <v>42677</v>
      </c>
      <c r="J737" s="22" t="s">
        <v>323</v>
      </c>
      <c r="K737" s="22" t="s">
        <v>1268</v>
      </c>
    </row>
    <row r="738" spans="1:11" ht="24.95" customHeight="1">
      <c r="A738" s="4">
        <f t="shared" si="30"/>
        <v>736</v>
      </c>
      <c r="B738" s="58" t="str">
        <f t="shared" si="31"/>
        <v>8644</v>
      </c>
      <c r="C738" s="5" t="s">
        <v>1898</v>
      </c>
      <c r="D738" s="5" t="s">
        <v>296</v>
      </c>
      <c r="E738" s="58" t="str">
        <f t="shared" si="29"/>
        <v>Алтайский край</v>
      </c>
      <c r="F738" s="73" t="s">
        <v>1899</v>
      </c>
      <c r="G738" s="73" t="s">
        <v>1900</v>
      </c>
      <c r="H738" s="74" t="s">
        <v>1901</v>
      </c>
      <c r="I738" s="59">
        <v>42677</v>
      </c>
      <c r="J738" s="63" t="s">
        <v>540</v>
      </c>
      <c r="K738" s="22" t="s">
        <v>1268</v>
      </c>
    </row>
    <row r="739" spans="1:11" ht="24.95" customHeight="1">
      <c r="A739" s="4">
        <f t="shared" si="30"/>
        <v>737</v>
      </c>
      <c r="B739" s="5" t="s">
        <v>1273</v>
      </c>
      <c r="C739" s="56" t="s">
        <v>1902</v>
      </c>
      <c r="D739" s="57" t="s">
        <v>296</v>
      </c>
      <c r="E739" s="58" t="str">
        <f t="shared" si="29"/>
        <v>Алтайский край</v>
      </c>
      <c r="F739" s="22" t="s">
        <v>1903</v>
      </c>
      <c r="G739" s="22" t="s">
        <v>1904</v>
      </c>
      <c r="H739" s="22" t="str">
        <f>VLOOKUP(C739,[1]Лист1!$B:$D,3,FALSE)</f>
        <v>(38573)27310</v>
      </c>
      <c r="I739" s="59">
        <v>42677</v>
      </c>
      <c r="J739" s="22" t="s">
        <v>1180</v>
      </c>
      <c r="K739" s="61" t="s">
        <v>1268</v>
      </c>
    </row>
    <row r="740" spans="1:11" ht="24.95" customHeight="1">
      <c r="A740" s="4">
        <f t="shared" si="30"/>
        <v>738</v>
      </c>
      <c r="B740" s="5" t="s">
        <v>1273</v>
      </c>
      <c r="C740" s="56" t="s">
        <v>1905</v>
      </c>
      <c r="D740" s="57" t="s">
        <v>296</v>
      </c>
      <c r="E740" s="58" t="str">
        <f t="shared" si="29"/>
        <v>Алтайский край</v>
      </c>
      <c r="F740" s="22" t="s">
        <v>1906</v>
      </c>
      <c r="G740" s="22" t="s">
        <v>1907</v>
      </c>
      <c r="H740" s="22" t="str">
        <f>VLOOKUP(C740,[1]Лист1!$B:$D,3,FALSE)</f>
        <v>(38564)21175</v>
      </c>
      <c r="I740" s="59">
        <v>42677</v>
      </c>
      <c r="J740" s="60" t="s">
        <v>514</v>
      </c>
      <c r="K740" s="61" t="s">
        <v>20</v>
      </c>
    </row>
    <row r="741" spans="1:11" ht="24.95" customHeight="1">
      <c r="A741" s="4">
        <f t="shared" si="30"/>
        <v>739</v>
      </c>
      <c r="B741" s="5" t="s">
        <v>1273</v>
      </c>
      <c r="C741" s="56" t="s">
        <v>1908</v>
      </c>
      <c r="D741" s="57" t="s">
        <v>296</v>
      </c>
      <c r="E741" s="58" t="str">
        <f t="shared" si="29"/>
        <v>Алтайский край</v>
      </c>
      <c r="F741" s="22" t="s">
        <v>1909</v>
      </c>
      <c r="G741" s="22" t="s">
        <v>1910</v>
      </c>
      <c r="H741" s="22" t="str">
        <f>VLOOKUP(C741,[1]Лист1!$B:$D,3,FALSE)</f>
        <v>(38564)27565</v>
      </c>
      <c r="I741" s="59">
        <v>42677</v>
      </c>
      <c r="J741" s="57" t="s">
        <v>306</v>
      </c>
      <c r="K741" s="61" t="s">
        <v>1911</v>
      </c>
    </row>
    <row r="742" spans="1:11" ht="24.95" customHeight="1">
      <c r="A742" s="4">
        <f t="shared" si="30"/>
        <v>740</v>
      </c>
      <c r="B742" s="5" t="s">
        <v>1273</v>
      </c>
      <c r="C742" s="56" t="s">
        <v>1912</v>
      </c>
      <c r="D742" s="57" t="s">
        <v>296</v>
      </c>
      <c r="E742" s="58" t="str">
        <f t="shared" si="29"/>
        <v>Алтайский край</v>
      </c>
      <c r="F742" s="22" t="s">
        <v>1913</v>
      </c>
      <c r="G742" s="22" t="s">
        <v>1914</v>
      </c>
      <c r="H742" s="22" t="str">
        <f>VLOOKUP(C742,[1]Лист1!$B:$D,3,FALSE)</f>
        <v>(38564)32886</v>
      </c>
      <c r="I742" s="59">
        <v>42677</v>
      </c>
      <c r="J742" s="60" t="s">
        <v>1535</v>
      </c>
      <c r="K742" s="61" t="s">
        <v>20</v>
      </c>
    </row>
    <row r="743" spans="1:11" ht="24.95" customHeight="1">
      <c r="A743" s="4">
        <f t="shared" si="30"/>
        <v>741</v>
      </c>
      <c r="B743" s="5" t="s">
        <v>1273</v>
      </c>
      <c r="C743" s="56" t="s">
        <v>1915</v>
      </c>
      <c r="D743" s="57" t="s">
        <v>296</v>
      </c>
      <c r="E743" s="58" t="str">
        <f t="shared" si="29"/>
        <v>Алтайский край</v>
      </c>
      <c r="F743" s="22" t="s">
        <v>1916</v>
      </c>
      <c r="G743" s="22" t="s">
        <v>1893</v>
      </c>
      <c r="H743" s="22" t="str">
        <f>VLOOKUP(C743,[1]Лист1!$B:$D,3,FALSE)</f>
        <v>(38538)22203</v>
      </c>
      <c r="I743" s="59">
        <v>42677</v>
      </c>
      <c r="J743" s="60" t="s">
        <v>1917</v>
      </c>
      <c r="K743" s="61" t="s">
        <v>1268</v>
      </c>
    </row>
    <row r="744" spans="1:11" ht="24.95" customHeight="1">
      <c r="A744" s="4">
        <f t="shared" si="30"/>
        <v>742</v>
      </c>
      <c r="B744" s="5" t="s">
        <v>1273</v>
      </c>
      <c r="C744" s="56" t="s">
        <v>1918</v>
      </c>
      <c r="D744" s="57" t="s">
        <v>296</v>
      </c>
      <c r="E744" s="58" t="str">
        <f t="shared" si="29"/>
        <v>Алтайский край</v>
      </c>
      <c r="F744" s="22" t="s">
        <v>1919</v>
      </c>
      <c r="G744" s="22" t="s">
        <v>1920</v>
      </c>
      <c r="H744" s="22" t="str">
        <f>VLOOKUP(C744,[1]Лист1!$B:$D,3,FALSE)</f>
        <v>(38564)26684</v>
      </c>
      <c r="I744" s="59">
        <v>42677</v>
      </c>
      <c r="J744" s="60" t="s">
        <v>1246</v>
      </c>
      <c r="K744" s="61" t="s">
        <v>1767</v>
      </c>
    </row>
    <row r="745" spans="1:11" ht="24.95" customHeight="1">
      <c r="A745" s="4">
        <f t="shared" si="30"/>
        <v>743</v>
      </c>
      <c r="B745" s="5" t="s">
        <v>1273</v>
      </c>
      <c r="C745" s="5" t="s">
        <v>1921</v>
      </c>
      <c r="D745" s="57" t="s">
        <v>296</v>
      </c>
      <c r="E745" s="58" t="str">
        <f t="shared" si="29"/>
        <v>Алтайский край</v>
      </c>
      <c r="F745" s="22" t="s">
        <v>1922</v>
      </c>
      <c r="G745" s="22" t="s">
        <v>1923</v>
      </c>
      <c r="H745" s="22" t="str">
        <f>VLOOKUP(C745,[1]Лист1!$B:$D,3,FALSE)</f>
        <v>(38564)28698</v>
      </c>
      <c r="I745" s="59">
        <v>42677</v>
      </c>
      <c r="J745" s="63" t="s">
        <v>1449</v>
      </c>
      <c r="K745" s="61" t="s">
        <v>1767</v>
      </c>
    </row>
    <row r="746" spans="1:11" ht="24.95" customHeight="1">
      <c r="A746" s="4">
        <f t="shared" si="30"/>
        <v>744</v>
      </c>
      <c r="B746" s="5" t="s">
        <v>1273</v>
      </c>
      <c r="C746" s="5" t="s">
        <v>1924</v>
      </c>
      <c r="D746" s="57" t="s">
        <v>1243</v>
      </c>
      <c r="E746" s="58" t="str">
        <f t="shared" si="29"/>
        <v>Алтайский край</v>
      </c>
      <c r="F746" s="22" t="s">
        <v>1516</v>
      </c>
      <c r="G746" s="22" t="s">
        <v>1925</v>
      </c>
      <c r="H746" s="22" t="str">
        <f>VLOOKUP(C746,[1]Лист1!$B:$D,3,FALSE)</f>
        <v>(38563)22302</v>
      </c>
      <c r="I746" s="59">
        <v>42677</v>
      </c>
      <c r="J746" s="61" t="s">
        <v>323</v>
      </c>
      <c r="K746" s="61" t="s">
        <v>20</v>
      </c>
    </row>
    <row r="747" spans="1:11" ht="24.95" customHeight="1">
      <c r="A747" s="4">
        <f t="shared" si="30"/>
        <v>745</v>
      </c>
      <c r="B747" s="5" t="s">
        <v>1273</v>
      </c>
      <c r="C747" s="5" t="s">
        <v>1926</v>
      </c>
      <c r="D747" s="57" t="s">
        <v>296</v>
      </c>
      <c r="E747" s="58" t="str">
        <f t="shared" si="29"/>
        <v>Алтайский край</v>
      </c>
      <c r="F747" s="22" t="s">
        <v>1927</v>
      </c>
      <c r="G747" s="22" t="s">
        <v>1928</v>
      </c>
      <c r="H747" s="22" t="str">
        <f>VLOOKUP(C747,[1]Лист1!$B:$D,3,FALSE)</f>
        <v>(38563)29324</v>
      </c>
      <c r="I747" s="59">
        <v>42677</v>
      </c>
      <c r="J747" s="63" t="s">
        <v>1481</v>
      </c>
      <c r="K747" s="61" t="s">
        <v>1386</v>
      </c>
    </row>
    <row r="748" spans="1:11" ht="24.95" customHeight="1">
      <c r="A748" s="4">
        <f t="shared" si="30"/>
        <v>746</v>
      </c>
      <c r="B748" s="5" t="s">
        <v>1273</v>
      </c>
      <c r="C748" s="56" t="s">
        <v>1929</v>
      </c>
      <c r="D748" s="57" t="s">
        <v>296</v>
      </c>
      <c r="E748" s="58" t="str">
        <f t="shared" si="29"/>
        <v>Алтайский край</v>
      </c>
      <c r="F748" s="22" t="s">
        <v>1555</v>
      </c>
      <c r="G748" s="22" t="s">
        <v>1930</v>
      </c>
      <c r="H748" s="22" t="str">
        <f>VLOOKUP(C748,[1]Лист1!$B:$D,3,FALSE)</f>
        <v>(38563)25388</v>
      </c>
      <c r="I748" s="59">
        <v>42677</v>
      </c>
      <c r="J748" s="60" t="s">
        <v>1246</v>
      </c>
      <c r="K748" s="61" t="s">
        <v>1911</v>
      </c>
    </row>
    <row r="749" spans="1:11" ht="24.95" customHeight="1">
      <c r="A749" s="4">
        <f t="shared" si="30"/>
        <v>747</v>
      </c>
      <c r="B749" s="5" t="s">
        <v>1273</v>
      </c>
      <c r="C749" s="56" t="s">
        <v>1931</v>
      </c>
      <c r="D749" s="57" t="s">
        <v>296</v>
      </c>
      <c r="E749" s="58" t="str">
        <f t="shared" si="29"/>
        <v>Алтайский край</v>
      </c>
      <c r="F749" s="22" t="s">
        <v>1932</v>
      </c>
      <c r="G749" s="22" t="s">
        <v>1933</v>
      </c>
      <c r="H749" s="22" t="str">
        <f>VLOOKUP(C749,[1]Лист1!$B:$D,3,FALSE)</f>
        <v>(38563)24369</v>
      </c>
      <c r="I749" s="59">
        <v>42677</v>
      </c>
      <c r="J749" s="60" t="s">
        <v>1934</v>
      </c>
      <c r="K749" s="61" t="s">
        <v>1386</v>
      </c>
    </row>
    <row r="750" spans="1:11" ht="24.95" customHeight="1">
      <c r="A750" s="4">
        <f t="shared" si="30"/>
        <v>748</v>
      </c>
      <c r="B750" s="5" t="s">
        <v>1273</v>
      </c>
      <c r="C750" s="7" t="s">
        <v>1935</v>
      </c>
      <c r="D750" s="57" t="s">
        <v>296</v>
      </c>
      <c r="E750" s="58" t="str">
        <f t="shared" si="29"/>
        <v>Алтайский край</v>
      </c>
      <c r="F750" s="22" t="s">
        <v>1936</v>
      </c>
      <c r="G750" s="22" t="s">
        <v>1937</v>
      </c>
      <c r="H750" s="22" t="str">
        <f>VLOOKUP(C750,[1]Лист1!$B:$D,3,FALSE)</f>
        <v>(38563)27386</v>
      </c>
      <c r="I750" s="59">
        <v>42677</v>
      </c>
      <c r="J750" s="61" t="s">
        <v>693</v>
      </c>
      <c r="K750" s="7" t="s">
        <v>20</v>
      </c>
    </row>
    <row r="751" spans="1:11" ht="24.95" customHeight="1">
      <c r="A751" s="4">
        <f t="shared" si="30"/>
        <v>749</v>
      </c>
      <c r="B751" s="58" t="str">
        <f t="shared" ref="B751" si="32">LEFT(C751,4)</f>
        <v>8644</v>
      </c>
      <c r="C751" s="5" t="s">
        <v>1938</v>
      </c>
      <c r="D751" s="5" t="s">
        <v>296</v>
      </c>
      <c r="E751" s="58" t="str">
        <f t="shared" si="29"/>
        <v>Алтайский край</v>
      </c>
      <c r="F751" s="5" t="s">
        <v>1939</v>
      </c>
      <c r="G751" s="5" t="s">
        <v>1940</v>
      </c>
      <c r="H751" s="5" t="s">
        <v>1941</v>
      </c>
      <c r="I751" s="59">
        <v>42677</v>
      </c>
      <c r="J751" s="63" t="s">
        <v>323</v>
      </c>
      <c r="K751" s="61" t="s">
        <v>1386</v>
      </c>
    </row>
    <row r="752" spans="1:11" ht="24.95" customHeight="1">
      <c r="A752" s="4">
        <f t="shared" si="30"/>
        <v>750</v>
      </c>
      <c r="B752" s="5" t="s">
        <v>1273</v>
      </c>
      <c r="C752" s="56" t="s">
        <v>1942</v>
      </c>
      <c r="D752" s="57" t="s">
        <v>296</v>
      </c>
      <c r="E752" s="58" t="str">
        <f t="shared" si="29"/>
        <v>Алтайский край</v>
      </c>
      <c r="F752" s="22" t="s">
        <v>1943</v>
      </c>
      <c r="G752" s="22" t="s">
        <v>1944</v>
      </c>
      <c r="H752" s="22" t="str">
        <f>VLOOKUP(C752,[1]Лист1!$B:$D,3,FALSE)</f>
        <v>(38563)29647</v>
      </c>
      <c r="I752" s="59">
        <v>42677</v>
      </c>
      <c r="J752" s="60" t="s">
        <v>540</v>
      </c>
      <c r="K752" s="61" t="s">
        <v>1767</v>
      </c>
    </row>
    <row r="753" spans="1:11" ht="24.95" customHeight="1">
      <c r="A753" s="4">
        <f t="shared" si="30"/>
        <v>751</v>
      </c>
      <c r="B753" s="5" t="s">
        <v>1273</v>
      </c>
      <c r="C753" s="5" t="s">
        <v>1945</v>
      </c>
      <c r="D753" s="57" t="s">
        <v>296</v>
      </c>
      <c r="E753" s="58" t="str">
        <f t="shared" si="29"/>
        <v>Алтайский край</v>
      </c>
      <c r="F753" s="22" t="s">
        <v>1946</v>
      </c>
      <c r="G753" s="22" t="s">
        <v>1947</v>
      </c>
      <c r="H753" s="22" t="str">
        <f>VLOOKUP(C753,[1]Лист1!$B:$D,3,FALSE)</f>
        <v>(38562)22655</v>
      </c>
      <c r="I753" s="59">
        <v>42677</v>
      </c>
      <c r="J753" s="61" t="s">
        <v>323</v>
      </c>
      <c r="K753" s="63" t="s">
        <v>20</v>
      </c>
    </row>
    <row r="754" spans="1:11" ht="24.95" customHeight="1">
      <c r="A754" s="4">
        <f t="shared" si="30"/>
        <v>752</v>
      </c>
      <c r="B754" s="58" t="str">
        <f t="shared" ref="B754:B756" si="33">LEFT(C754,4)</f>
        <v>8644</v>
      </c>
      <c r="C754" s="5" t="s">
        <v>1948</v>
      </c>
      <c r="D754" s="5" t="s">
        <v>296</v>
      </c>
      <c r="E754" s="58" t="str">
        <f t="shared" si="29"/>
        <v>Алтайский край</v>
      </c>
      <c r="F754" s="5" t="s">
        <v>1949</v>
      </c>
      <c r="G754" s="5" t="s">
        <v>1950</v>
      </c>
      <c r="H754" s="5" t="s">
        <v>1951</v>
      </c>
      <c r="I754" s="59">
        <v>42677</v>
      </c>
      <c r="J754" s="63" t="s">
        <v>1481</v>
      </c>
      <c r="K754" s="61" t="s">
        <v>20</v>
      </c>
    </row>
    <row r="755" spans="1:11" ht="24.95" customHeight="1">
      <c r="A755" s="4">
        <f t="shared" si="30"/>
        <v>753</v>
      </c>
      <c r="B755" s="58" t="str">
        <f t="shared" si="33"/>
        <v>8644</v>
      </c>
      <c r="C755" s="5" t="s">
        <v>1952</v>
      </c>
      <c r="D755" s="5" t="s">
        <v>296</v>
      </c>
      <c r="E755" s="58" t="str">
        <f t="shared" si="29"/>
        <v>Алтайский край</v>
      </c>
      <c r="F755" s="5" t="s">
        <v>1953</v>
      </c>
      <c r="G755" s="5" t="s">
        <v>1954</v>
      </c>
      <c r="H755" s="5" t="s">
        <v>1955</v>
      </c>
      <c r="I755" s="59">
        <v>42677</v>
      </c>
      <c r="J755" s="63" t="s">
        <v>1481</v>
      </c>
      <c r="K755" s="61" t="s">
        <v>20</v>
      </c>
    </row>
    <row r="756" spans="1:11" ht="24.95" customHeight="1">
      <c r="A756" s="4">
        <f t="shared" si="30"/>
        <v>754</v>
      </c>
      <c r="B756" s="58" t="str">
        <f t="shared" si="33"/>
        <v>8644</v>
      </c>
      <c r="C756" s="5" t="s">
        <v>1956</v>
      </c>
      <c r="D756" s="5" t="s">
        <v>296</v>
      </c>
      <c r="E756" s="58" t="str">
        <f t="shared" si="29"/>
        <v>Алтайский край</v>
      </c>
      <c r="F756" s="5" t="s">
        <v>1957</v>
      </c>
      <c r="G756" s="5" t="s">
        <v>1827</v>
      </c>
      <c r="H756" s="5" t="s">
        <v>1958</v>
      </c>
      <c r="I756" s="59">
        <v>42677</v>
      </c>
      <c r="J756" s="63" t="s">
        <v>323</v>
      </c>
      <c r="K756" s="61" t="s">
        <v>1386</v>
      </c>
    </row>
    <row r="757" spans="1:11" ht="24.95" customHeight="1">
      <c r="A757" s="4">
        <f t="shared" si="30"/>
        <v>755</v>
      </c>
      <c r="B757" s="5" t="s">
        <v>1273</v>
      </c>
      <c r="C757" s="5" t="s">
        <v>1959</v>
      </c>
      <c r="D757" s="57" t="s">
        <v>296</v>
      </c>
      <c r="E757" s="58" t="str">
        <f t="shared" si="29"/>
        <v>Алтайский край</v>
      </c>
      <c r="F757" s="22" t="s">
        <v>1960</v>
      </c>
      <c r="G757" s="22" t="s">
        <v>1961</v>
      </c>
      <c r="H757" s="22" t="str">
        <f>VLOOKUP(C757,[1]Лист1!$B:$D,3,FALSE)</f>
        <v>(38561)22993</v>
      </c>
      <c r="I757" s="59">
        <v>42677</v>
      </c>
      <c r="J757" s="61" t="s">
        <v>1449</v>
      </c>
      <c r="K757" s="61" t="s">
        <v>20</v>
      </c>
    </row>
    <row r="758" spans="1:11" ht="24.95" customHeight="1">
      <c r="A758" s="4">
        <f t="shared" si="30"/>
        <v>756</v>
      </c>
      <c r="B758" s="5" t="s">
        <v>1273</v>
      </c>
      <c r="C758" s="5" t="s">
        <v>1962</v>
      </c>
      <c r="D758" s="57" t="s">
        <v>296</v>
      </c>
      <c r="E758" s="58" t="str">
        <f t="shared" si="29"/>
        <v>Алтайский край</v>
      </c>
      <c r="F758" s="22" t="s">
        <v>1963</v>
      </c>
      <c r="G758" s="22" t="s">
        <v>1964</v>
      </c>
      <c r="H758" s="22" t="str">
        <f>VLOOKUP(C758,[1]Лист1!$B:$D,3,FALSE)</f>
        <v>(38564)25372</v>
      </c>
      <c r="I758" s="59">
        <v>42677</v>
      </c>
      <c r="J758" s="63" t="s">
        <v>1449</v>
      </c>
      <c r="K758" s="61" t="s">
        <v>1767</v>
      </c>
    </row>
    <row r="759" spans="1:11" ht="24.95" customHeight="1">
      <c r="A759" s="4">
        <f t="shared" si="30"/>
        <v>757</v>
      </c>
      <c r="B759" s="5" t="s">
        <v>1273</v>
      </c>
      <c r="C759" s="5" t="s">
        <v>1965</v>
      </c>
      <c r="D759" s="57" t="s">
        <v>296</v>
      </c>
      <c r="E759" s="58" t="str">
        <f t="shared" si="29"/>
        <v>Алтайский край</v>
      </c>
      <c r="F759" s="22" t="s">
        <v>1966</v>
      </c>
      <c r="G759" s="22" t="s">
        <v>1967</v>
      </c>
      <c r="H759" s="22" t="str">
        <f>VLOOKUP(C759,[1]Лист1!$B:$D,3,FALSE)</f>
        <v>(38595)41853</v>
      </c>
      <c r="I759" s="59">
        <v>42677</v>
      </c>
      <c r="J759" s="63" t="s">
        <v>1407</v>
      </c>
      <c r="K759" s="61" t="s">
        <v>20</v>
      </c>
    </row>
    <row r="760" spans="1:11" ht="24.95" customHeight="1">
      <c r="A760" s="4">
        <f t="shared" si="30"/>
        <v>758</v>
      </c>
      <c r="B760" s="5" t="s">
        <v>1273</v>
      </c>
      <c r="C760" s="5" t="s">
        <v>1965</v>
      </c>
      <c r="D760" s="57" t="s">
        <v>296</v>
      </c>
      <c r="E760" s="58" t="str">
        <f t="shared" si="29"/>
        <v>Алтайский край</v>
      </c>
      <c r="F760" s="22" t="s">
        <v>1966</v>
      </c>
      <c r="G760" s="22" t="s">
        <v>1967</v>
      </c>
      <c r="H760" s="22" t="str">
        <f>VLOOKUP(C760,[1]Лист1!$B:$D,3,FALSE)</f>
        <v>(38595)41853</v>
      </c>
      <c r="I760" s="59">
        <v>42679</v>
      </c>
      <c r="J760" s="63" t="s">
        <v>1647</v>
      </c>
      <c r="K760" s="63" t="s">
        <v>20</v>
      </c>
    </row>
    <row r="761" spans="1:11" ht="24.95" customHeight="1">
      <c r="A761" s="4">
        <f t="shared" si="30"/>
        <v>759</v>
      </c>
      <c r="B761" s="5" t="s">
        <v>1273</v>
      </c>
      <c r="C761" s="7" t="s">
        <v>1965</v>
      </c>
      <c r="D761" s="57" t="s">
        <v>296</v>
      </c>
      <c r="E761" s="58" t="str">
        <f t="shared" si="29"/>
        <v>Алтайский край</v>
      </c>
      <c r="F761" s="22" t="s">
        <v>1966</v>
      </c>
      <c r="G761" s="22" t="s">
        <v>1967</v>
      </c>
      <c r="H761" s="22" t="str">
        <f>VLOOKUP(C761,[1]Лист1!$B:$D,3,FALSE)</f>
        <v>(38595)41853</v>
      </c>
      <c r="I761" s="59">
        <v>42680</v>
      </c>
      <c r="J761" s="62" t="s">
        <v>1647</v>
      </c>
      <c r="K761" s="75" t="s">
        <v>20</v>
      </c>
    </row>
    <row r="762" spans="1:11" ht="24.95" customHeight="1">
      <c r="A762" s="4">
        <f t="shared" si="30"/>
        <v>760</v>
      </c>
      <c r="B762" s="5" t="s">
        <v>1273</v>
      </c>
      <c r="C762" s="7" t="s">
        <v>1968</v>
      </c>
      <c r="D762" s="57" t="s">
        <v>296</v>
      </c>
      <c r="E762" s="58" t="str">
        <f t="shared" si="29"/>
        <v>Алтайский край</v>
      </c>
      <c r="F762" s="22" t="s">
        <v>1969</v>
      </c>
      <c r="G762" s="22" t="s">
        <v>1970</v>
      </c>
      <c r="H762" s="22" t="s">
        <v>1971</v>
      </c>
      <c r="I762" s="59">
        <v>42677</v>
      </c>
      <c r="J762" s="63" t="s">
        <v>1334</v>
      </c>
      <c r="K762" s="75"/>
    </row>
    <row r="763" spans="1:11" ht="24.95" customHeight="1">
      <c r="A763" s="4">
        <f t="shared" si="30"/>
        <v>761</v>
      </c>
      <c r="B763" s="58" t="str">
        <f t="shared" ref="B763" si="34">LEFT(C763,4)</f>
        <v>8644</v>
      </c>
      <c r="C763" s="5" t="s">
        <v>1972</v>
      </c>
      <c r="D763" s="5" t="s">
        <v>296</v>
      </c>
      <c r="E763" s="5" t="s">
        <v>1973</v>
      </c>
      <c r="F763" s="5" t="s">
        <v>1974</v>
      </c>
      <c r="G763" s="5" t="s">
        <v>1975</v>
      </c>
      <c r="H763" s="5" t="s">
        <v>1976</v>
      </c>
      <c r="I763" s="59">
        <v>42677</v>
      </c>
      <c r="J763" s="63" t="s">
        <v>1977</v>
      </c>
      <c r="K763" s="61" t="s">
        <v>1978</v>
      </c>
    </row>
    <row r="764" spans="1:11" ht="24.95" customHeight="1">
      <c r="A764" s="4">
        <f t="shared" si="30"/>
        <v>762</v>
      </c>
      <c r="B764" s="5" t="s">
        <v>1273</v>
      </c>
      <c r="C764" s="56" t="s">
        <v>1979</v>
      </c>
      <c r="D764" s="57" t="s">
        <v>296</v>
      </c>
      <c r="E764" s="58" t="str">
        <f t="shared" si="29"/>
        <v>Алтайский край</v>
      </c>
      <c r="F764" s="22" t="s">
        <v>1980</v>
      </c>
      <c r="G764" s="22" t="s">
        <v>1981</v>
      </c>
      <c r="H764" s="22" t="str">
        <f>VLOOKUP(C764,[1]Лист1!$B:$D,3,FALSE)</f>
        <v>(38595)24429</v>
      </c>
      <c r="I764" s="59">
        <v>42677</v>
      </c>
      <c r="J764" s="57" t="s">
        <v>724</v>
      </c>
      <c r="K764" s="61" t="s">
        <v>1268</v>
      </c>
    </row>
    <row r="765" spans="1:11" ht="24.95" customHeight="1">
      <c r="A765" s="4">
        <f t="shared" si="30"/>
        <v>763</v>
      </c>
      <c r="B765" s="5" t="s">
        <v>1273</v>
      </c>
      <c r="C765" s="7" t="s">
        <v>1979</v>
      </c>
      <c r="D765" s="57" t="s">
        <v>296</v>
      </c>
      <c r="E765" s="58" t="str">
        <f t="shared" si="29"/>
        <v>Алтайский край</v>
      </c>
      <c r="F765" s="22" t="s">
        <v>1980</v>
      </c>
      <c r="G765" s="22" t="s">
        <v>1981</v>
      </c>
      <c r="H765" s="22" t="str">
        <f>VLOOKUP(C765,[1]Лист1!$B:$D,3,FALSE)</f>
        <v>(38595)24429</v>
      </c>
      <c r="I765" s="59">
        <v>42679</v>
      </c>
      <c r="J765" s="7" t="s">
        <v>1632</v>
      </c>
      <c r="K765" s="7" t="s">
        <v>1268</v>
      </c>
    </row>
    <row r="766" spans="1:11" ht="24.95" customHeight="1">
      <c r="A766" s="4">
        <f t="shared" si="30"/>
        <v>764</v>
      </c>
      <c r="B766" s="5" t="s">
        <v>1273</v>
      </c>
      <c r="C766" s="7" t="s">
        <v>1982</v>
      </c>
      <c r="D766" s="57" t="s">
        <v>296</v>
      </c>
      <c r="E766" s="58" t="str">
        <f t="shared" ref="E766:E826" si="35">IF(B766="8558","Республика Алтай","Алтайский край")</f>
        <v>Алтайский край</v>
      </c>
      <c r="F766" s="22" t="s">
        <v>1966</v>
      </c>
      <c r="G766" s="22" t="s">
        <v>1983</v>
      </c>
      <c r="H766" s="22" t="str">
        <f>VLOOKUP(C766,[1]Лист1!$B:$D,3,FALSE)</f>
        <v>(38595)76935</v>
      </c>
      <c r="I766" s="59">
        <v>42677</v>
      </c>
      <c r="J766" s="7" t="s">
        <v>1188</v>
      </c>
      <c r="K766" s="7" t="s">
        <v>20</v>
      </c>
    </row>
    <row r="767" spans="1:11" ht="24.95" customHeight="1">
      <c r="A767" s="4">
        <f t="shared" si="30"/>
        <v>765</v>
      </c>
      <c r="B767" s="5" t="s">
        <v>1273</v>
      </c>
      <c r="C767" s="7" t="s">
        <v>1985</v>
      </c>
      <c r="D767" s="57" t="s">
        <v>296</v>
      </c>
      <c r="E767" s="58" t="str">
        <f t="shared" si="35"/>
        <v>Алтайский край</v>
      </c>
      <c r="F767" s="22" t="s">
        <v>1966</v>
      </c>
      <c r="G767" s="22" t="s">
        <v>1986</v>
      </c>
      <c r="H767" s="22" t="str">
        <f>VLOOKUP(C767,[1]Лист1!$B:$D,3,FALSE)</f>
        <v>(38595)76585</v>
      </c>
      <c r="I767" s="59">
        <v>42677</v>
      </c>
      <c r="J767" s="61" t="s">
        <v>1984</v>
      </c>
      <c r="K767" s="7" t="s">
        <v>20</v>
      </c>
    </row>
    <row r="768" spans="1:11" ht="24.95" customHeight="1">
      <c r="A768" s="4">
        <f t="shared" si="30"/>
        <v>766</v>
      </c>
      <c r="B768" s="5" t="s">
        <v>1273</v>
      </c>
      <c r="C768" s="7" t="s">
        <v>1985</v>
      </c>
      <c r="D768" s="57" t="s">
        <v>296</v>
      </c>
      <c r="E768" s="58" t="str">
        <f t="shared" si="35"/>
        <v>Алтайский край</v>
      </c>
      <c r="F768" s="22" t="s">
        <v>1966</v>
      </c>
      <c r="G768" s="22" t="s">
        <v>1986</v>
      </c>
      <c r="H768" s="22" t="str">
        <f>VLOOKUP(C768,[1]Лист1!$B:$D,3,FALSE)</f>
        <v>(38595)76585</v>
      </c>
      <c r="I768" s="59">
        <v>42679</v>
      </c>
      <c r="J768" s="62" t="s">
        <v>306</v>
      </c>
      <c r="K768" s="75" t="s">
        <v>20</v>
      </c>
    </row>
    <row r="769" spans="1:11" ht="24.95" customHeight="1">
      <c r="A769" s="4">
        <f t="shared" si="30"/>
        <v>767</v>
      </c>
      <c r="B769" s="5" t="s">
        <v>1273</v>
      </c>
      <c r="C769" s="5" t="s">
        <v>1987</v>
      </c>
      <c r="D769" s="57" t="s">
        <v>296</v>
      </c>
      <c r="E769" s="58" t="str">
        <f t="shared" si="35"/>
        <v>Алтайский край</v>
      </c>
      <c r="F769" s="22" t="s">
        <v>1966</v>
      </c>
      <c r="G769" s="22" t="s">
        <v>1988</v>
      </c>
      <c r="H769" s="22" t="str">
        <f>VLOOKUP(C769,[1]Лист1!$B:$D,3,FALSE)</f>
        <v>(38595)78797</v>
      </c>
      <c r="I769" s="59">
        <v>42677</v>
      </c>
      <c r="J769" s="61" t="s">
        <v>1188</v>
      </c>
      <c r="K769" s="63" t="s">
        <v>20</v>
      </c>
    </row>
    <row r="770" spans="1:11" ht="24.95" customHeight="1">
      <c r="A770" s="4">
        <f t="shared" si="30"/>
        <v>768</v>
      </c>
      <c r="B770" s="5" t="s">
        <v>1273</v>
      </c>
      <c r="C770" s="7" t="s">
        <v>1987</v>
      </c>
      <c r="D770" s="57" t="s">
        <v>296</v>
      </c>
      <c r="E770" s="58" t="str">
        <f t="shared" si="35"/>
        <v>Алтайский край</v>
      </c>
      <c r="F770" s="22" t="s">
        <v>1966</v>
      </c>
      <c r="G770" s="22" t="s">
        <v>1988</v>
      </c>
      <c r="H770" s="22" t="str">
        <f>VLOOKUP(C770,[1]Лист1!$B:$D,3,FALSE)</f>
        <v>(38595)78797</v>
      </c>
      <c r="I770" s="59">
        <v>42678</v>
      </c>
      <c r="J770" s="61" t="s">
        <v>350</v>
      </c>
      <c r="K770" s="63" t="s">
        <v>20</v>
      </c>
    </row>
    <row r="771" spans="1:11" ht="24.95" customHeight="1">
      <c r="A771" s="4">
        <f t="shared" si="30"/>
        <v>769</v>
      </c>
      <c r="B771" s="5" t="s">
        <v>1273</v>
      </c>
      <c r="C771" s="56" t="s">
        <v>1989</v>
      </c>
      <c r="D771" s="57" t="s">
        <v>296</v>
      </c>
      <c r="E771" s="58" t="str">
        <f t="shared" si="35"/>
        <v>Алтайский край</v>
      </c>
      <c r="F771" s="22" t="s">
        <v>1966</v>
      </c>
      <c r="G771" s="22" t="s">
        <v>1990</v>
      </c>
      <c r="H771" s="22" t="str">
        <f>VLOOKUP(C771,[1]Лист1!$B:$D,3,FALSE)</f>
        <v>(38595)21143</v>
      </c>
      <c r="I771" s="59">
        <v>42677</v>
      </c>
      <c r="J771" s="76" t="s">
        <v>1991</v>
      </c>
      <c r="K771" s="7" t="s">
        <v>1386</v>
      </c>
    </row>
    <row r="772" spans="1:11" ht="24.95" customHeight="1">
      <c r="A772" s="4">
        <f t="shared" si="30"/>
        <v>770</v>
      </c>
      <c r="B772" s="5" t="s">
        <v>1273</v>
      </c>
      <c r="C772" s="56" t="s">
        <v>1989</v>
      </c>
      <c r="D772" s="57" t="s">
        <v>296</v>
      </c>
      <c r="E772" s="58" t="str">
        <f t="shared" si="35"/>
        <v>Алтайский край</v>
      </c>
      <c r="F772" s="22" t="s">
        <v>1966</v>
      </c>
      <c r="G772" s="22" t="s">
        <v>1990</v>
      </c>
      <c r="H772" s="22" t="str">
        <f>VLOOKUP(C772,[1]Лист1!$B:$D,3,FALSE)</f>
        <v>(38595)21143</v>
      </c>
      <c r="I772" s="59">
        <v>42679</v>
      </c>
      <c r="J772" s="76" t="s">
        <v>1653</v>
      </c>
      <c r="K772" s="61" t="s">
        <v>20</v>
      </c>
    </row>
    <row r="773" spans="1:11" ht="24.95" customHeight="1">
      <c r="A773" s="4">
        <f t="shared" si="30"/>
        <v>771</v>
      </c>
      <c r="B773" s="5" t="s">
        <v>1273</v>
      </c>
      <c r="C773" s="56" t="s">
        <v>1992</v>
      </c>
      <c r="D773" s="57" t="s">
        <v>296</v>
      </c>
      <c r="E773" s="58" t="str">
        <f t="shared" si="35"/>
        <v>Алтайский край</v>
      </c>
      <c r="F773" s="22" t="s">
        <v>1993</v>
      </c>
      <c r="G773" s="22" t="s">
        <v>1994</v>
      </c>
      <c r="H773" s="22" t="str">
        <f>VLOOKUP(C773,[1]Лист1!$B:$D,3,FALSE)</f>
        <v>(38592)24378</v>
      </c>
      <c r="I773" s="59">
        <v>42677</v>
      </c>
      <c r="J773" s="7" t="s">
        <v>1995</v>
      </c>
      <c r="K773" s="61" t="s">
        <v>20</v>
      </c>
    </row>
    <row r="774" spans="1:11" ht="24.95" customHeight="1">
      <c r="A774" s="4">
        <f t="shared" ref="A774:A837" si="36">A773+1</f>
        <v>772</v>
      </c>
      <c r="B774" s="5" t="s">
        <v>1273</v>
      </c>
      <c r="C774" s="56" t="s">
        <v>1996</v>
      </c>
      <c r="D774" s="57" t="s">
        <v>296</v>
      </c>
      <c r="E774" s="58" t="str">
        <f t="shared" si="35"/>
        <v>Алтайский край</v>
      </c>
      <c r="F774" s="22" t="s">
        <v>1997</v>
      </c>
      <c r="G774" s="22" t="s">
        <v>1998</v>
      </c>
      <c r="H774" s="22" t="str">
        <f>VLOOKUP(C774,[1]Лист1!$B:$D,3,FALSE)</f>
        <v>(38592)26359</v>
      </c>
      <c r="I774" s="59">
        <v>42677</v>
      </c>
      <c r="J774" s="63" t="s">
        <v>1723</v>
      </c>
      <c r="K774" s="61" t="s">
        <v>20</v>
      </c>
    </row>
    <row r="775" spans="1:11" ht="24.95" customHeight="1">
      <c r="A775" s="4">
        <f t="shared" si="36"/>
        <v>773</v>
      </c>
      <c r="B775" s="5" t="s">
        <v>1273</v>
      </c>
      <c r="C775" s="5" t="s">
        <v>1999</v>
      </c>
      <c r="D775" s="57" t="s">
        <v>296</v>
      </c>
      <c r="E775" s="58" t="str">
        <f t="shared" si="35"/>
        <v>Алтайский край</v>
      </c>
      <c r="F775" s="22" t="s">
        <v>2000</v>
      </c>
      <c r="G775" s="22" t="s">
        <v>2001</v>
      </c>
      <c r="H775" s="22" t="str">
        <f>VLOOKUP(C775,[1]Лист1!$B:$D,3,FALSE)</f>
        <v>(38592)22302</v>
      </c>
      <c r="I775" s="59">
        <v>42677</v>
      </c>
      <c r="J775" s="61" t="s">
        <v>1781</v>
      </c>
      <c r="K775" s="63" t="s">
        <v>20</v>
      </c>
    </row>
    <row r="776" spans="1:11" ht="24.95" customHeight="1">
      <c r="A776" s="4">
        <f t="shared" si="36"/>
        <v>774</v>
      </c>
      <c r="B776" s="5" t="s">
        <v>1273</v>
      </c>
      <c r="C776" s="5" t="s">
        <v>2002</v>
      </c>
      <c r="D776" s="57" t="s">
        <v>296</v>
      </c>
      <c r="E776" s="58" t="str">
        <f t="shared" si="35"/>
        <v>Алтайский край</v>
      </c>
      <c r="F776" s="22" t="s">
        <v>2003</v>
      </c>
      <c r="G776" s="22" t="s">
        <v>2004</v>
      </c>
      <c r="H776" s="22" t="str">
        <f>VLOOKUP(C776,[1]Лист1!$B:$D,3,FALSE)</f>
        <v>(38590)22302</v>
      </c>
      <c r="I776" s="59">
        <v>42677</v>
      </c>
      <c r="J776" s="63" t="s">
        <v>1934</v>
      </c>
      <c r="K776" s="63" t="s">
        <v>20</v>
      </c>
    </row>
    <row r="777" spans="1:11" ht="24.95" customHeight="1">
      <c r="A777" s="4">
        <f t="shared" si="36"/>
        <v>775</v>
      </c>
      <c r="B777" s="5" t="s">
        <v>1273</v>
      </c>
      <c r="C777" s="5" t="s">
        <v>2005</v>
      </c>
      <c r="D777" s="57" t="s">
        <v>296</v>
      </c>
      <c r="E777" s="58" t="str">
        <f t="shared" si="35"/>
        <v>Алтайский край</v>
      </c>
      <c r="F777" s="22" t="s">
        <v>2006</v>
      </c>
      <c r="G777" s="22" t="s">
        <v>2007</v>
      </c>
      <c r="H777" s="22" t="str">
        <f>VLOOKUP(C777,[1]Лист1!$B:$D,3,FALSE)</f>
        <v>(38597)22751</v>
      </c>
      <c r="I777" s="59">
        <v>42677</v>
      </c>
      <c r="J777" s="63" t="s">
        <v>1241</v>
      </c>
      <c r="K777" s="63" t="s">
        <v>20</v>
      </c>
    </row>
    <row r="778" spans="1:11" ht="24.95" customHeight="1">
      <c r="A778" s="4">
        <f t="shared" si="36"/>
        <v>776</v>
      </c>
      <c r="B778" s="5" t="s">
        <v>1273</v>
      </c>
      <c r="C778" s="7" t="s">
        <v>2008</v>
      </c>
      <c r="D778" s="57" t="s">
        <v>296</v>
      </c>
      <c r="E778" s="58" t="str">
        <f t="shared" si="35"/>
        <v>Алтайский край</v>
      </c>
      <c r="F778" s="22" t="s">
        <v>2009</v>
      </c>
      <c r="G778" s="22" t="s">
        <v>2010</v>
      </c>
      <c r="H778" s="22" t="str">
        <f>VLOOKUP(C778,[1]Лист1!$B:$D,3,FALSE)</f>
        <v>(38581)26428</v>
      </c>
      <c r="I778" s="59">
        <v>42677</v>
      </c>
      <c r="J778" s="7" t="s">
        <v>1287</v>
      </c>
      <c r="K778" s="7" t="s">
        <v>20</v>
      </c>
    </row>
    <row r="779" spans="1:11" ht="24.95" customHeight="1">
      <c r="A779" s="4">
        <f t="shared" si="36"/>
        <v>777</v>
      </c>
      <c r="B779" s="5" t="s">
        <v>1273</v>
      </c>
      <c r="C779" s="7" t="s">
        <v>2008</v>
      </c>
      <c r="D779" s="57" t="s">
        <v>296</v>
      </c>
      <c r="E779" s="58" t="str">
        <f t="shared" si="35"/>
        <v>Алтайский край</v>
      </c>
      <c r="F779" s="22" t="s">
        <v>2009</v>
      </c>
      <c r="G779" s="22" t="s">
        <v>2010</v>
      </c>
      <c r="H779" s="22" t="str">
        <f>VLOOKUP(C779,[1]Лист1!$B:$D,3,FALSE)</f>
        <v>(38581)26428</v>
      </c>
      <c r="I779" s="59">
        <v>42678</v>
      </c>
      <c r="J779" s="62" t="s">
        <v>350</v>
      </c>
      <c r="K779" s="63" t="s">
        <v>20</v>
      </c>
    </row>
    <row r="780" spans="1:11" ht="24.95" customHeight="1">
      <c r="A780" s="4">
        <f t="shared" si="36"/>
        <v>778</v>
      </c>
      <c r="B780" s="5" t="s">
        <v>1273</v>
      </c>
      <c r="C780" s="7" t="s">
        <v>2008</v>
      </c>
      <c r="D780" s="57" t="s">
        <v>296</v>
      </c>
      <c r="E780" s="58" t="str">
        <f t="shared" si="35"/>
        <v>Алтайский край</v>
      </c>
      <c r="F780" s="22" t="s">
        <v>2009</v>
      </c>
      <c r="G780" s="22" t="s">
        <v>2010</v>
      </c>
      <c r="H780" s="22" t="str">
        <f>VLOOKUP(C780,[1]Лист1!$B:$D,3,FALSE)</f>
        <v>(38581)26428</v>
      </c>
      <c r="I780" s="59">
        <v>42679</v>
      </c>
      <c r="J780" s="62" t="s">
        <v>306</v>
      </c>
      <c r="K780" s="63" t="s">
        <v>20</v>
      </c>
    </row>
    <row r="781" spans="1:11" ht="24.95" customHeight="1">
      <c r="A781" s="4">
        <f t="shared" si="36"/>
        <v>779</v>
      </c>
      <c r="B781" s="58" t="str">
        <f t="shared" ref="B781" si="37">LEFT(C781,4)</f>
        <v>8644</v>
      </c>
      <c r="C781" s="5" t="s">
        <v>2011</v>
      </c>
      <c r="D781" s="5" t="s">
        <v>296</v>
      </c>
      <c r="E781" s="58" t="str">
        <f t="shared" si="35"/>
        <v>Алтайский край</v>
      </c>
      <c r="F781" s="5" t="s">
        <v>2012</v>
      </c>
      <c r="G781" s="5" t="s">
        <v>2013</v>
      </c>
      <c r="H781" s="5" t="s">
        <v>2014</v>
      </c>
      <c r="I781" s="59">
        <v>42677</v>
      </c>
      <c r="J781" s="63" t="s">
        <v>1481</v>
      </c>
      <c r="K781" s="61" t="s">
        <v>20</v>
      </c>
    </row>
    <row r="782" spans="1:11" ht="24.95" customHeight="1">
      <c r="A782" s="4">
        <f t="shared" si="36"/>
        <v>780</v>
      </c>
      <c r="B782" s="5" t="s">
        <v>1273</v>
      </c>
      <c r="C782" s="5" t="s">
        <v>2015</v>
      </c>
      <c r="D782" s="57" t="s">
        <v>296</v>
      </c>
      <c r="E782" s="58" t="str">
        <f t="shared" si="35"/>
        <v>Алтайский край</v>
      </c>
      <c r="F782" s="22" t="s">
        <v>2016</v>
      </c>
      <c r="G782" s="22" t="s">
        <v>2017</v>
      </c>
      <c r="H782" s="22" t="str">
        <f>VLOOKUP(C782,[1]Лист1!$B:$D,3,FALSE)</f>
        <v>(38581)33687</v>
      </c>
      <c r="I782" s="59">
        <v>42677</v>
      </c>
      <c r="J782" s="61" t="s">
        <v>400</v>
      </c>
      <c r="K782" s="63" t="s">
        <v>20</v>
      </c>
    </row>
    <row r="783" spans="1:11" ht="24.95" customHeight="1">
      <c r="A783" s="4">
        <f t="shared" si="36"/>
        <v>781</v>
      </c>
      <c r="B783" s="5" t="s">
        <v>1273</v>
      </c>
      <c r="C783" s="56" t="s">
        <v>2018</v>
      </c>
      <c r="D783" s="57" t="s">
        <v>296</v>
      </c>
      <c r="E783" s="58" t="str">
        <f t="shared" si="35"/>
        <v>Алтайский край</v>
      </c>
      <c r="F783" s="22" t="s">
        <v>2019</v>
      </c>
      <c r="G783" s="22" t="s">
        <v>2020</v>
      </c>
      <c r="H783" s="22" t="str">
        <f>VLOOKUP(C783,[1]Лист1!$B:$D,3,FALSE)</f>
        <v>(38581)31338</v>
      </c>
      <c r="I783" s="59">
        <v>42677</v>
      </c>
      <c r="J783" s="60" t="s">
        <v>1481</v>
      </c>
      <c r="K783" s="61" t="s">
        <v>20</v>
      </c>
    </row>
    <row r="784" spans="1:11" ht="24.95" customHeight="1">
      <c r="A784" s="4">
        <f t="shared" si="36"/>
        <v>782</v>
      </c>
      <c r="B784" s="5" t="s">
        <v>1273</v>
      </c>
      <c r="C784" s="5" t="s">
        <v>2021</v>
      </c>
      <c r="D784" s="57" t="s">
        <v>296</v>
      </c>
      <c r="E784" s="58" t="str">
        <f t="shared" si="35"/>
        <v>Алтайский край</v>
      </c>
      <c r="F784" s="22" t="s">
        <v>2022</v>
      </c>
      <c r="G784" s="22" t="s">
        <v>2023</v>
      </c>
      <c r="H784" s="22" t="str">
        <f>VLOOKUP(C784,[1]Лист1!$B:$D,3,FALSE)</f>
        <v>(38558)23019</v>
      </c>
      <c r="I784" s="59">
        <v>42677</v>
      </c>
      <c r="J784" s="61" t="s">
        <v>323</v>
      </c>
      <c r="K784" s="63" t="s">
        <v>20</v>
      </c>
    </row>
    <row r="785" spans="1:11" ht="24.95" customHeight="1">
      <c r="A785" s="4">
        <f t="shared" si="36"/>
        <v>783</v>
      </c>
      <c r="B785" s="58" t="str">
        <f t="shared" ref="B785:B792" si="38">LEFT(C785,4)</f>
        <v>8644</v>
      </c>
      <c r="C785" s="5" t="s">
        <v>2024</v>
      </c>
      <c r="D785" s="5" t="s">
        <v>296</v>
      </c>
      <c r="E785" s="58" t="str">
        <f>IF(B785="8558","Республика Алтай","Алтайский край")</f>
        <v>Алтайский край</v>
      </c>
      <c r="F785" s="5" t="s">
        <v>2025</v>
      </c>
      <c r="G785" s="5" t="s">
        <v>2026</v>
      </c>
      <c r="H785" s="5" t="s">
        <v>2027</v>
      </c>
      <c r="I785" s="59">
        <v>42677</v>
      </c>
      <c r="J785" s="63" t="s">
        <v>693</v>
      </c>
      <c r="K785" s="61" t="s">
        <v>20</v>
      </c>
    </row>
    <row r="786" spans="1:11" ht="24.95" customHeight="1">
      <c r="A786" s="4">
        <f t="shared" si="36"/>
        <v>784</v>
      </c>
      <c r="B786" s="58" t="str">
        <f t="shared" si="38"/>
        <v>8644</v>
      </c>
      <c r="C786" s="5" t="s">
        <v>2028</v>
      </c>
      <c r="D786" s="5" t="s">
        <v>296</v>
      </c>
      <c r="E786" s="58" t="str">
        <f t="shared" ref="E786:E792" si="39">IF(B786="8558","Республика Алтай","Алтайский край")</f>
        <v>Алтайский край</v>
      </c>
      <c r="F786" s="5" t="s">
        <v>2029</v>
      </c>
      <c r="G786" s="5" t="s">
        <v>2030</v>
      </c>
      <c r="H786" s="5" t="s">
        <v>2031</v>
      </c>
      <c r="I786" s="59">
        <v>42677</v>
      </c>
      <c r="J786" s="63" t="s">
        <v>693</v>
      </c>
      <c r="K786" s="61" t="s">
        <v>20</v>
      </c>
    </row>
    <row r="787" spans="1:11" ht="24.95" customHeight="1">
      <c r="A787" s="4">
        <f t="shared" si="36"/>
        <v>785</v>
      </c>
      <c r="B787" s="58" t="str">
        <f t="shared" si="38"/>
        <v>8644</v>
      </c>
      <c r="C787" s="5" t="s">
        <v>2032</v>
      </c>
      <c r="D787" s="5" t="s">
        <v>296</v>
      </c>
      <c r="E787" s="58" t="str">
        <f t="shared" si="39"/>
        <v>Алтайский край</v>
      </c>
      <c r="F787" s="5" t="s">
        <v>2033</v>
      </c>
      <c r="G787" s="5" t="s">
        <v>2034</v>
      </c>
      <c r="H787" s="5" t="s">
        <v>2035</v>
      </c>
      <c r="I787" s="59">
        <v>42677</v>
      </c>
      <c r="J787" s="63" t="s">
        <v>693</v>
      </c>
      <c r="K787" s="61" t="s">
        <v>20</v>
      </c>
    </row>
    <row r="788" spans="1:11" ht="24.95" customHeight="1">
      <c r="A788" s="4">
        <f t="shared" si="36"/>
        <v>786</v>
      </c>
      <c r="B788" s="58" t="str">
        <f t="shared" si="38"/>
        <v>8644</v>
      </c>
      <c r="C788" s="5" t="s">
        <v>2036</v>
      </c>
      <c r="D788" s="5" t="s">
        <v>296</v>
      </c>
      <c r="E788" s="58" t="str">
        <f t="shared" si="39"/>
        <v>Алтайский край</v>
      </c>
      <c r="F788" s="5" t="s">
        <v>2037</v>
      </c>
      <c r="G788" s="5" t="s">
        <v>2038</v>
      </c>
      <c r="H788" s="5" t="s">
        <v>2039</v>
      </c>
      <c r="I788" s="59">
        <v>42677</v>
      </c>
      <c r="J788" s="63" t="s">
        <v>2040</v>
      </c>
      <c r="K788" s="61" t="s">
        <v>20</v>
      </c>
    </row>
    <row r="789" spans="1:11" ht="24.95" customHeight="1">
      <c r="A789" s="4">
        <f t="shared" si="36"/>
        <v>787</v>
      </c>
      <c r="B789" s="58">
        <v>8644</v>
      </c>
      <c r="C789" s="5" t="s">
        <v>2041</v>
      </c>
      <c r="D789" s="5" t="s">
        <v>296</v>
      </c>
      <c r="E789" s="58" t="str">
        <f t="shared" si="39"/>
        <v>Алтайский край</v>
      </c>
      <c r="F789" s="5" t="s">
        <v>2042</v>
      </c>
      <c r="G789" s="5" t="s">
        <v>2043</v>
      </c>
      <c r="H789" s="5" t="s">
        <v>2044</v>
      </c>
      <c r="I789" s="59">
        <v>42677</v>
      </c>
      <c r="J789" s="63" t="s">
        <v>2045</v>
      </c>
      <c r="K789" s="61" t="s">
        <v>20</v>
      </c>
    </row>
    <row r="790" spans="1:11" ht="24.95" customHeight="1">
      <c r="A790" s="4">
        <f t="shared" si="36"/>
        <v>788</v>
      </c>
      <c r="B790" s="58" t="str">
        <f t="shared" si="38"/>
        <v>8644</v>
      </c>
      <c r="C790" s="5" t="s">
        <v>2046</v>
      </c>
      <c r="D790" s="5" t="s">
        <v>296</v>
      </c>
      <c r="E790" s="58" t="str">
        <f t="shared" si="39"/>
        <v>Алтайский край</v>
      </c>
      <c r="F790" s="5" t="s">
        <v>2047</v>
      </c>
      <c r="G790" s="5" t="s">
        <v>2048</v>
      </c>
      <c r="H790" s="5" t="s">
        <v>2049</v>
      </c>
      <c r="I790" s="59">
        <v>42677</v>
      </c>
      <c r="J790" s="63" t="s">
        <v>573</v>
      </c>
      <c r="K790" s="61" t="s">
        <v>20</v>
      </c>
    </row>
    <row r="791" spans="1:11" ht="24.95" customHeight="1">
      <c r="A791" s="4">
        <f t="shared" si="36"/>
        <v>789</v>
      </c>
      <c r="B791" s="58" t="str">
        <f t="shared" si="38"/>
        <v>8644</v>
      </c>
      <c r="C791" s="5" t="s">
        <v>2050</v>
      </c>
      <c r="D791" s="5" t="s">
        <v>296</v>
      </c>
      <c r="E791" s="58" t="str">
        <f t="shared" si="39"/>
        <v>Алтайский край</v>
      </c>
      <c r="F791" s="5" t="s">
        <v>2051</v>
      </c>
      <c r="G791" s="5" t="s">
        <v>2052</v>
      </c>
      <c r="H791" s="5" t="s">
        <v>2053</v>
      </c>
      <c r="I791" s="59">
        <v>42677</v>
      </c>
      <c r="J791" s="63" t="s">
        <v>323</v>
      </c>
      <c r="K791" s="61" t="s">
        <v>1386</v>
      </c>
    </row>
    <row r="792" spans="1:11" ht="24.95" customHeight="1">
      <c r="A792" s="4">
        <f t="shared" si="36"/>
        <v>790</v>
      </c>
      <c r="B792" s="58" t="str">
        <f t="shared" si="38"/>
        <v>8644</v>
      </c>
      <c r="C792" s="5" t="s">
        <v>2054</v>
      </c>
      <c r="D792" s="5" t="s">
        <v>296</v>
      </c>
      <c r="E792" s="58" t="str">
        <f t="shared" si="39"/>
        <v>Алтайский край</v>
      </c>
      <c r="F792" s="5" t="s">
        <v>2055</v>
      </c>
      <c r="G792" s="5" t="s">
        <v>2056</v>
      </c>
      <c r="H792" s="5" t="s">
        <v>2057</v>
      </c>
      <c r="I792" s="59">
        <v>42677</v>
      </c>
      <c r="J792" s="63" t="s">
        <v>306</v>
      </c>
      <c r="K792" s="61" t="s">
        <v>1386</v>
      </c>
    </row>
    <row r="793" spans="1:11" ht="24.95" customHeight="1">
      <c r="A793" s="4">
        <f t="shared" si="36"/>
        <v>791</v>
      </c>
      <c r="B793" s="5" t="s">
        <v>1273</v>
      </c>
      <c r="C793" s="56" t="s">
        <v>2058</v>
      </c>
      <c r="D793" s="57" t="s">
        <v>296</v>
      </c>
      <c r="E793" s="58" t="str">
        <f t="shared" si="35"/>
        <v>Алтайский край</v>
      </c>
      <c r="F793" s="22" t="s">
        <v>2059</v>
      </c>
      <c r="G793" s="22" t="s">
        <v>2060</v>
      </c>
      <c r="H793" s="22" t="str">
        <f>VLOOKUP(C793,[1]Лист1!$B:$D,3,FALSE)</f>
        <v>(38558)28481</v>
      </c>
      <c r="I793" s="59">
        <v>42677</v>
      </c>
      <c r="J793" s="60" t="s">
        <v>1354</v>
      </c>
      <c r="K793" s="61" t="s">
        <v>20</v>
      </c>
    </row>
    <row r="794" spans="1:11" ht="24.95" customHeight="1">
      <c r="A794" s="4">
        <f t="shared" si="36"/>
        <v>792</v>
      </c>
      <c r="B794" s="5" t="s">
        <v>1273</v>
      </c>
      <c r="C794" s="7" t="s">
        <v>2061</v>
      </c>
      <c r="D794" s="57" t="s">
        <v>296</v>
      </c>
      <c r="E794" s="58" t="str">
        <f t="shared" si="35"/>
        <v>Алтайский край</v>
      </c>
      <c r="F794" s="22" t="s">
        <v>2062</v>
      </c>
      <c r="G794" s="22" t="s">
        <v>2063</v>
      </c>
      <c r="H794" s="22" t="str">
        <f>VLOOKUP(C794,[1]Лист1!$B:$D,3,FALSE)</f>
        <v>(38582)22302</v>
      </c>
      <c r="I794" s="59">
        <v>42677</v>
      </c>
      <c r="J794" s="7" t="s">
        <v>1449</v>
      </c>
      <c r="K794" s="7" t="s">
        <v>20</v>
      </c>
    </row>
    <row r="795" spans="1:11" ht="24.95" customHeight="1">
      <c r="A795" s="4">
        <f t="shared" si="36"/>
        <v>793</v>
      </c>
      <c r="B795" s="5" t="s">
        <v>1273</v>
      </c>
      <c r="C795" s="56" t="s">
        <v>2064</v>
      </c>
      <c r="D795" s="57" t="s">
        <v>296</v>
      </c>
      <c r="E795" s="58" t="str">
        <f t="shared" si="35"/>
        <v>Алтайский край</v>
      </c>
      <c r="F795" s="22" t="s">
        <v>2065</v>
      </c>
      <c r="G795" s="22" t="s">
        <v>2066</v>
      </c>
      <c r="H795" s="22" t="str">
        <f>VLOOKUP(C795,[1]Лист1!$B:$D,3,FALSE)</f>
        <v>(38582)27368</v>
      </c>
      <c r="I795" s="59">
        <v>42677</v>
      </c>
      <c r="J795" s="60" t="s">
        <v>306</v>
      </c>
      <c r="K795" s="61" t="s">
        <v>1386</v>
      </c>
    </row>
    <row r="796" spans="1:11" ht="24.95" customHeight="1">
      <c r="A796" s="4">
        <f t="shared" si="36"/>
        <v>794</v>
      </c>
      <c r="B796" s="58" t="str">
        <f t="shared" ref="B796" si="40">LEFT(C796,4)</f>
        <v>8644</v>
      </c>
      <c r="C796" s="5" t="s">
        <v>2067</v>
      </c>
      <c r="D796" s="5" t="s">
        <v>296</v>
      </c>
      <c r="E796" s="5" t="s">
        <v>2068</v>
      </c>
      <c r="F796" s="5" t="s">
        <v>2069</v>
      </c>
      <c r="G796" s="5" t="s">
        <v>2070</v>
      </c>
      <c r="H796" s="5" t="s">
        <v>2071</v>
      </c>
      <c r="I796" s="59">
        <v>42677</v>
      </c>
      <c r="J796" s="63" t="s">
        <v>306</v>
      </c>
      <c r="K796" s="61" t="s">
        <v>1386</v>
      </c>
    </row>
    <row r="797" spans="1:11" ht="24.95" customHeight="1">
      <c r="A797" s="4">
        <f t="shared" si="36"/>
        <v>795</v>
      </c>
      <c r="B797" s="5" t="s">
        <v>1273</v>
      </c>
      <c r="C797" s="5" t="s">
        <v>2072</v>
      </c>
      <c r="D797" s="57" t="s">
        <v>296</v>
      </c>
      <c r="E797" s="58" t="str">
        <f t="shared" si="35"/>
        <v>Алтайский край</v>
      </c>
      <c r="F797" s="22" t="s">
        <v>2073</v>
      </c>
      <c r="G797" s="22" t="s">
        <v>1475</v>
      </c>
      <c r="H797" s="22" t="str">
        <f>VLOOKUP(C797,[1]Лист1!$B:$D,3,FALSE)</f>
        <v>(38582)28794</v>
      </c>
      <c r="I797" s="59">
        <v>42677</v>
      </c>
      <c r="J797" s="61" t="s">
        <v>1481</v>
      </c>
      <c r="K797" s="61" t="s">
        <v>1268</v>
      </c>
    </row>
    <row r="798" spans="1:11" ht="24.95" customHeight="1">
      <c r="A798" s="4">
        <f t="shared" si="36"/>
        <v>796</v>
      </c>
      <c r="B798" s="5" t="s">
        <v>1273</v>
      </c>
      <c r="C798" s="56" t="s">
        <v>2074</v>
      </c>
      <c r="D798" s="57" t="s">
        <v>296</v>
      </c>
      <c r="E798" s="58" t="str">
        <f t="shared" si="35"/>
        <v>Алтайский край</v>
      </c>
      <c r="F798" s="22" t="s">
        <v>2075</v>
      </c>
      <c r="G798" s="22" t="s">
        <v>2076</v>
      </c>
      <c r="H798" s="22" t="str">
        <f>VLOOKUP(C798,[1]Лист1!$B:$D,3,FALSE)</f>
        <v>(38582)23410</v>
      </c>
      <c r="I798" s="59">
        <v>42677</v>
      </c>
      <c r="J798" s="57" t="s">
        <v>2077</v>
      </c>
      <c r="K798" s="61" t="s">
        <v>20</v>
      </c>
    </row>
    <row r="799" spans="1:11" ht="24.95" customHeight="1">
      <c r="A799" s="4">
        <f t="shared" si="36"/>
        <v>797</v>
      </c>
      <c r="B799" s="5" t="s">
        <v>1273</v>
      </c>
      <c r="C799" s="56" t="s">
        <v>2078</v>
      </c>
      <c r="D799" s="57" t="s">
        <v>296</v>
      </c>
      <c r="E799" s="58" t="str">
        <f t="shared" si="35"/>
        <v>Алтайский край</v>
      </c>
      <c r="F799" s="22" t="s">
        <v>2079</v>
      </c>
      <c r="G799" s="22" t="s">
        <v>2080</v>
      </c>
      <c r="H799" s="22" t="str">
        <f>VLOOKUP(C799,[1]Лист1!$B:$D,3,FALSE)</f>
        <v>(38582)23780</v>
      </c>
      <c r="I799" s="59">
        <v>42677</v>
      </c>
      <c r="J799" s="57" t="s">
        <v>1212</v>
      </c>
      <c r="K799" s="61" t="s">
        <v>20</v>
      </c>
    </row>
    <row r="800" spans="1:11" ht="24.95" customHeight="1">
      <c r="A800" s="4">
        <f t="shared" si="36"/>
        <v>798</v>
      </c>
      <c r="B800" s="58" t="str">
        <f t="shared" ref="B800" si="41">LEFT(C800,4)</f>
        <v>8644</v>
      </c>
      <c r="C800" s="5" t="s">
        <v>2081</v>
      </c>
      <c r="D800" s="5" t="s">
        <v>296</v>
      </c>
      <c r="E800" s="5" t="s">
        <v>2068</v>
      </c>
      <c r="F800" s="5" t="s">
        <v>2082</v>
      </c>
      <c r="G800" s="5" t="s">
        <v>2083</v>
      </c>
      <c r="H800" s="5" t="s">
        <v>2084</v>
      </c>
      <c r="I800" s="59">
        <v>42677</v>
      </c>
      <c r="J800" s="63" t="s">
        <v>1481</v>
      </c>
      <c r="K800" s="61" t="s">
        <v>20</v>
      </c>
    </row>
    <row r="801" spans="1:11" ht="24.95" customHeight="1">
      <c r="A801" s="4">
        <f t="shared" si="36"/>
        <v>799</v>
      </c>
      <c r="B801" s="5" t="s">
        <v>1273</v>
      </c>
      <c r="C801" s="7" t="s">
        <v>2085</v>
      </c>
      <c r="D801" s="57" t="s">
        <v>1243</v>
      </c>
      <c r="E801" s="58" t="str">
        <f t="shared" si="35"/>
        <v>Алтайский край</v>
      </c>
      <c r="F801" s="22" t="s">
        <v>2086</v>
      </c>
      <c r="G801" s="22" t="s">
        <v>2087</v>
      </c>
      <c r="H801" s="22" t="str">
        <f>VLOOKUP(C801,[1]Лист1!$B:$D,3,FALSE)</f>
        <v>(38587)22920</v>
      </c>
      <c r="I801" s="59">
        <v>42677</v>
      </c>
      <c r="J801" s="7" t="s">
        <v>514</v>
      </c>
      <c r="K801" s="7" t="s">
        <v>20</v>
      </c>
    </row>
    <row r="802" spans="1:11" ht="24.95" customHeight="1">
      <c r="A802" s="4">
        <f t="shared" si="36"/>
        <v>800</v>
      </c>
      <c r="B802" s="5" t="s">
        <v>1273</v>
      </c>
      <c r="C802" s="7" t="s">
        <v>2085</v>
      </c>
      <c r="D802" s="57" t="s">
        <v>1243</v>
      </c>
      <c r="E802" s="58" t="str">
        <f t="shared" si="35"/>
        <v>Алтайский край</v>
      </c>
      <c r="F802" s="22" t="s">
        <v>2086</v>
      </c>
      <c r="G802" s="22" t="s">
        <v>2087</v>
      </c>
      <c r="H802" s="22" t="str">
        <f>VLOOKUP(C802,[1]Лист1!$B:$D,3,FALSE)</f>
        <v>(38587)22920</v>
      </c>
      <c r="I802" s="59">
        <v>42678</v>
      </c>
      <c r="J802" s="61" t="s">
        <v>350</v>
      </c>
      <c r="K802" s="63" t="s">
        <v>20</v>
      </c>
    </row>
    <row r="803" spans="1:11" ht="24.95" customHeight="1">
      <c r="A803" s="4">
        <f t="shared" si="36"/>
        <v>801</v>
      </c>
      <c r="B803" s="5" t="s">
        <v>1273</v>
      </c>
      <c r="C803" s="7" t="s">
        <v>2085</v>
      </c>
      <c r="D803" s="57" t="s">
        <v>1243</v>
      </c>
      <c r="E803" s="58" t="str">
        <f t="shared" si="35"/>
        <v>Алтайский край</v>
      </c>
      <c r="F803" s="22" t="s">
        <v>2086</v>
      </c>
      <c r="G803" s="22" t="s">
        <v>2087</v>
      </c>
      <c r="H803" s="22" t="str">
        <f>VLOOKUP(C803,[1]Лист1!$B:$D,3,FALSE)</f>
        <v>(38587)22920</v>
      </c>
      <c r="I803" s="59">
        <v>42679</v>
      </c>
      <c r="J803" s="62" t="s">
        <v>540</v>
      </c>
      <c r="K803" s="63" t="s">
        <v>20</v>
      </c>
    </row>
    <row r="804" spans="1:11" ht="24.95" customHeight="1">
      <c r="A804" s="4">
        <f t="shared" si="36"/>
        <v>802</v>
      </c>
      <c r="B804" s="5" t="s">
        <v>1273</v>
      </c>
      <c r="C804" s="56" t="s">
        <v>2088</v>
      </c>
      <c r="D804" s="57" t="s">
        <v>296</v>
      </c>
      <c r="E804" s="58" t="str">
        <f t="shared" si="35"/>
        <v>Алтайский край</v>
      </c>
      <c r="F804" s="22" t="s">
        <v>2086</v>
      </c>
      <c r="G804" s="22" t="s">
        <v>2087</v>
      </c>
      <c r="H804" s="22" t="str">
        <f>VLOOKUP(C804,[1]Лист1!$B:$D,3,FALSE)</f>
        <v>(38587)22920</v>
      </c>
      <c r="I804" s="59">
        <v>42677</v>
      </c>
      <c r="J804" s="60" t="s">
        <v>2089</v>
      </c>
      <c r="K804" s="61" t="s">
        <v>1767</v>
      </c>
    </row>
    <row r="805" spans="1:11" ht="24.95" customHeight="1">
      <c r="A805" s="4">
        <f t="shared" si="36"/>
        <v>803</v>
      </c>
      <c r="B805" s="5" t="s">
        <v>1273</v>
      </c>
      <c r="C805" s="56" t="s">
        <v>2090</v>
      </c>
      <c r="D805" s="57" t="s">
        <v>296</v>
      </c>
      <c r="E805" s="58" t="str">
        <f t="shared" si="35"/>
        <v>Алтайский край</v>
      </c>
      <c r="F805" s="22" t="s">
        <v>2091</v>
      </c>
      <c r="G805" s="22" t="s">
        <v>2092</v>
      </c>
      <c r="H805" s="22" t="str">
        <f>VLOOKUP(C805,[1]Лист1!$B:$D,3,FALSE)</f>
        <v>(38559)27460</v>
      </c>
      <c r="I805" s="59">
        <v>42677</v>
      </c>
      <c r="J805" s="57" t="s">
        <v>2093</v>
      </c>
      <c r="K805" s="61" t="s">
        <v>1641</v>
      </c>
    </row>
    <row r="806" spans="1:11" ht="24.95" customHeight="1">
      <c r="A806" s="4">
        <f t="shared" si="36"/>
        <v>804</v>
      </c>
      <c r="B806" s="58" t="str">
        <f t="shared" ref="B806" si="42">LEFT(C806,4)</f>
        <v>8644</v>
      </c>
      <c r="C806" s="5" t="s">
        <v>2094</v>
      </c>
      <c r="D806" s="5" t="s">
        <v>296</v>
      </c>
      <c r="E806" s="58" t="str">
        <f t="shared" si="35"/>
        <v>Алтайский край</v>
      </c>
      <c r="F806" s="5" t="s">
        <v>2095</v>
      </c>
      <c r="G806" s="5" t="s">
        <v>2096</v>
      </c>
      <c r="H806" s="5" t="s">
        <v>2097</v>
      </c>
      <c r="I806" s="59">
        <v>42677</v>
      </c>
      <c r="J806" s="63" t="s">
        <v>1760</v>
      </c>
      <c r="K806" s="61" t="s">
        <v>1268</v>
      </c>
    </row>
    <row r="807" spans="1:11" ht="24.95" customHeight="1">
      <c r="A807" s="4">
        <f t="shared" si="36"/>
        <v>805</v>
      </c>
      <c r="B807" s="5" t="s">
        <v>1273</v>
      </c>
      <c r="C807" s="56" t="s">
        <v>2098</v>
      </c>
      <c r="D807" s="57" t="s">
        <v>296</v>
      </c>
      <c r="E807" s="58" t="str">
        <f t="shared" si="35"/>
        <v>Алтайский край</v>
      </c>
      <c r="F807" s="22" t="s">
        <v>2099</v>
      </c>
      <c r="G807" s="22" t="s">
        <v>2100</v>
      </c>
      <c r="H807" s="22" t="str">
        <f>VLOOKUP(C807,[1]Лист1!$B:$D,3,FALSE)</f>
        <v>(38559)28399</v>
      </c>
      <c r="I807" s="59">
        <v>42677</v>
      </c>
      <c r="J807" s="57" t="s">
        <v>2101</v>
      </c>
      <c r="K807" s="61" t="s">
        <v>20</v>
      </c>
    </row>
    <row r="808" spans="1:11" ht="24.95" customHeight="1">
      <c r="A808" s="4">
        <f t="shared" si="36"/>
        <v>806</v>
      </c>
      <c r="B808" s="58" t="str">
        <f t="shared" ref="B808" si="43">LEFT(C808,4)</f>
        <v>8644</v>
      </c>
      <c r="C808" s="5" t="s">
        <v>2102</v>
      </c>
      <c r="D808" s="5" t="s">
        <v>296</v>
      </c>
      <c r="E808" s="58" t="str">
        <f t="shared" si="35"/>
        <v>Алтайский край</v>
      </c>
      <c r="F808" s="5" t="s">
        <v>2103</v>
      </c>
      <c r="G808" s="5" t="s">
        <v>2104</v>
      </c>
      <c r="H808" s="5" t="s">
        <v>2105</v>
      </c>
      <c r="I808" s="59">
        <v>42677</v>
      </c>
      <c r="J808" s="63" t="s">
        <v>1449</v>
      </c>
      <c r="K808" s="61" t="s">
        <v>20</v>
      </c>
    </row>
    <row r="809" spans="1:11" ht="24.95" customHeight="1">
      <c r="A809" s="4">
        <f t="shared" si="36"/>
        <v>807</v>
      </c>
      <c r="B809" s="5" t="s">
        <v>1273</v>
      </c>
      <c r="C809" s="7" t="s">
        <v>2106</v>
      </c>
      <c r="D809" s="57" t="s">
        <v>296</v>
      </c>
      <c r="E809" s="58" t="str">
        <f t="shared" si="35"/>
        <v>Алтайский край</v>
      </c>
      <c r="F809" s="22" t="s">
        <v>2107</v>
      </c>
      <c r="G809" s="22" t="s">
        <v>2108</v>
      </c>
      <c r="H809" s="22" t="str">
        <f>VLOOKUP(C809,[1]Лист1!$B:$D,3,FALSE)</f>
        <v>(38559)21341</v>
      </c>
      <c r="I809" s="59">
        <v>42677</v>
      </c>
      <c r="J809" s="7" t="s">
        <v>754</v>
      </c>
      <c r="K809" s="7" t="s">
        <v>20</v>
      </c>
    </row>
    <row r="810" spans="1:11" ht="24.95" customHeight="1">
      <c r="A810" s="4">
        <f t="shared" si="36"/>
        <v>808</v>
      </c>
      <c r="B810" s="5" t="s">
        <v>1273</v>
      </c>
      <c r="C810" s="7" t="s">
        <v>2109</v>
      </c>
      <c r="D810" s="57" t="s">
        <v>296</v>
      </c>
      <c r="E810" s="58" t="str">
        <f t="shared" si="35"/>
        <v>Алтайский край</v>
      </c>
      <c r="F810" s="22" t="s">
        <v>2110</v>
      </c>
      <c r="G810" s="22" t="s">
        <v>2111</v>
      </c>
      <c r="H810" s="22" t="str">
        <f>VLOOKUP(C810,[1]Лист1!$B:$D,3,FALSE)</f>
        <v>(38586)30902</v>
      </c>
      <c r="I810" s="59">
        <v>42677</v>
      </c>
      <c r="J810" s="61" t="s">
        <v>482</v>
      </c>
      <c r="K810" s="7" t="s">
        <v>20</v>
      </c>
    </row>
    <row r="811" spans="1:11" ht="24.95" customHeight="1">
      <c r="A811" s="4">
        <f t="shared" si="36"/>
        <v>809</v>
      </c>
      <c r="B811" s="5" t="s">
        <v>1273</v>
      </c>
      <c r="C811" s="5" t="s">
        <v>2109</v>
      </c>
      <c r="D811" s="57" t="s">
        <v>296</v>
      </c>
      <c r="E811" s="58" t="str">
        <f t="shared" si="35"/>
        <v>Алтайский край</v>
      </c>
      <c r="F811" s="22" t="s">
        <v>2110</v>
      </c>
      <c r="G811" s="22" t="s">
        <v>2111</v>
      </c>
      <c r="H811" s="22" t="str">
        <f>VLOOKUP(C811,[1]Лист1!$B:$D,3,FALSE)</f>
        <v>(38586)30902</v>
      </c>
      <c r="I811" s="59">
        <v>42679</v>
      </c>
      <c r="J811" s="63" t="s">
        <v>540</v>
      </c>
      <c r="K811" s="61" t="s">
        <v>20</v>
      </c>
    </row>
    <row r="812" spans="1:11" ht="24.95" customHeight="1">
      <c r="A812" s="4">
        <f t="shared" si="36"/>
        <v>810</v>
      </c>
      <c r="B812" s="58" t="str">
        <f t="shared" ref="B812:B819" si="44">LEFT(C812,4)</f>
        <v>8644</v>
      </c>
      <c r="C812" s="5" t="s">
        <v>2112</v>
      </c>
      <c r="D812" s="5" t="s">
        <v>296</v>
      </c>
      <c r="E812" s="58" t="str">
        <f t="shared" si="35"/>
        <v>Алтайский край</v>
      </c>
      <c r="F812" s="5" t="s">
        <v>1932</v>
      </c>
      <c r="G812" s="5" t="s">
        <v>2113</v>
      </c>
      <c r="H812" s="5" t="s">
        <v>2114</v>
      </c>
      <c r="I812" s="59">
        <v>42677</v>
      </c>
      <c r="J812" s="63" t="s">
        <v>1449</v>
      </c>
      <c r="K812" s="61" t="s">
        <v>1268</v>
      </c>
    </row>
    <row r="813" spans="1:11" ht="24.95" customHeight="1">
      <c r="A813" s="4">
        <f t="shared" si="36"/>
        <v>811</v>
      </c>
      <c r="B813" s="58" t="str">
        <f t="shared" si="44"/>
        <v>8644</v>
      </c>
      <c r="C813" s="5" t="s">
        <v>2115</v>
      </c>
      <c r="D813" s="5" t="s">
        <v>296</v>
      </c>
      <c r="E813" s="58" t="str">
        <f t="shared" si="35"/>
        <v>Алтайский край</v>
      </c>
      <c r="F813" s="5" t="s">
        <v>2116</v>
      </c>
      <c r="G813" s="5" t="s">
        <v>2117</v>
      </c>
      <c r="H813" s="5" t="s">
        <v>2118</v>
      </c>
      <c r="I813" s="59">
        <v>42677</v>
      </c>
      <c r="J813" s="63" t="s">
        <v>573</v>
      </c>
      <c r="K813" s="61" t="s">
        <v>20</v>
      </c>
    </row>
    <row r="814" spans="1:11" ht="24.95" customHeight="1">
      <c r="A814" s="4">
        <f t="shared" si="36"/>
        <v>812</v>
      </c>
      <c r="B814" s="58" t="str">
        <f t="shared" si="44"/>
        <v>8644</v>
      </c>
      <c r="C814" s="5" t="s">
        <v>2119</v>
      </c>
      <c r="D814" s="5" t="s">
        <v>296</v>
      </c>
      <c r="E814" s="58" t="str">
        <f t="shared" si="35"/>
        <v>Алтайский край</v>
      </c>
      <c r="F814" s="5" t="s">
        <v>2120</v>
      </c>
      <c r="G814" s="5" t="s">
        <v>2121</v>
      </c>
      <c r="H814" s="5" t="s">
        <v>2122</v>
      </c>
      <c r="I814" s="59">
        <v>42677</v>
      </c>
      <c r="J814" s="63" t="s">
        <v>1449</v>
      </c>
      <c r="K814" s="61" t="s">
        <v>20</v>
      </c>
    </row>
    <row r="815" spans="1:11" ht="24.95" customHeight="1">
      <c r="A815" s="4">
        <f t="shared" si="36"/>
        <v>813</v>
      </c>
      <c r="B815" s="58" t="str">
        <f t="shared" si="44"/>
        <v>8644</v>
      </c>
      <c r="C815" s="5" t="s">
        <v>2123</v>
      </c>
      <c r="D815" s="5" t="s">
        <v>296</v>
      </c>
      <c r="E815" s="58" t="str">
        <f t="shared" si="35"/>
        <v>Алтайский край</v>
      </c>
      <c r="F815" s="5" t="s">
        <v>2124</v>
      </c>
      <c r="G815" s="5" t="s">
        <v>1239</v>
      </c>
      <c r="H815" s="5" t="s">
        <v>2125</v>
      </c>
      <c r="I815" s="59">
        <v>42677</v>
      </c>
      <c r="J815" s="63" t="s">
        <v>1449</v>
      </c>
      <c r="K815" s="61" t="s">
        <v>1386</v>
      </c>
    </row>
    <row r="816" spans="1:11" ht="24.95" customHeight="1">
      <c r="A816" s="4">
        <f t="shared" si="36"/>
        <v>814</v>
      </c>
      <c r="B816" s="58" t="str">
        <f t="shared" si="44"/>
        <v>8644</v>
      </c>
      <c r="C816" s="5" t="s">
        <v>2126</v>
      </c>
      <c r="D816" s="5" t="s">
        <v>296</v>
      </c>
      <c r="E816" s="58" t="str">
        <f t="shared" si="35"/>
        <v>Алтайский край</v>
      </c>
      <c r="F816" s="5" t="s">
        <v>1829</v>
      </c>
      <c r="G816" s="5" t="s">
        <v>2127</v>
      </c>
      <c r="H816" s="5" t="s">
        <v>2128</v>
      </c>
      <c r="I816" s="59">
        <v>42677</v>
      </c>
      <c r="J816" s="63" t="s">
        <v>540</v>
      </c>
      <c r="K816" s="61" t="s">
        <v>20</v>
      </c>
    </row>
    <row r="817" spans="1:11" ht="24.95" customHeight="1">
      <c r="A817" s="4">
        <f t="shared" si="36"/>
        <v>815</v>
      </c>
      <c r="B817" s="58" t="str">
        <f t="shared" si="44"/>
        <v>8644</v>
      </c>
      <c r="C817" s="5" t="s">
        <v>2129</v>
      </c>
      <c r="D817" s="5" t="s">
        <v>296</v>
      </c>
      <c r="E817" s="58" t="str">
        <f t="shared" si="35"/>
        <v>Алтайский край</v>
      </c>
      <c r="F817" s="5" t="s">
        <v>2130</v>
      </c>
      <c r="G817" s="5" t="s">
        <v>1574</v>
      </c>
      <c r="H817" s="5" t="s">
        <v>2131</v>
      </c>
      <c r="I817" s="59">
        <v>42677</v>
      </c>
      <c r="J817" s="63" t="s">
        <v>1354</v>
      </c>
      <c r="K817" s="61" t="s">
        <v>20</v>
      </c>
    </row>
    <row r="818" spans="1:11" ht="24.95" customHeight="1">
      <c r="A818" s="4">
        <f t="shared" si="36"/>
        <v>816</v>
      </c>
      <c r="B818" s="58" t="str">
        <f t="shared" si="44"/>
        <v>8644</v>
      </c>
      <c r="C818" s="5" t="s">
        <v>2132</v>
      </c>
      <c r="D818" s="5" t="s">
        <v>296</v>
      </c>
      <c r="E818" s="58" t="str">
        <f t="shared" si="35"/>
        <v>Алтайский край</v>
      </c>
      <c r="F818" s="5" t="s">
        <v>2133</v>
      </c>
      <c r="G818" s="5" t="s">
        <v>2134</v>
      </c>
      <c r="H818" s="5" t="s">
        <v>2135</v>
      </c>
      <c r="I818" s="59">
        <v>42677</v>
      </c>
      <c r="J818" s="63" t="s">
        <v>1334</v>
      </c>
      <c r="K818" s="61" t="s">
        <v>20</v>
      </c>
    </row>
    <row r="819" spans="1:11" ht="24.95" customHeight="1">
      <c r="A819" s="4">
        <f t="shared" si="36"/>
        <v>817</v>
      </c>
      <c r="B819" s="58" t="str">
        <f t="shared" si="44"/>
        <v>8644</v>
      </c>
      <c r="C819" s="5" t="s">
        <v>2136</v>
      </c>
      <c r="D819" s="5" t="s">
        <v>296</v>
      </c>
      <c r="E819" s="58" t="str">
        <f t="shared" si="35"/>
        <v>Алтайский край</v>
      </c>
      <c r="F819" s="5" t="s">
        <v>2137</v>
      </c>
      <c r="G819" s="5" t="s">
        <v>2138</v>
      </c>
      <c r="H819" s="5" t="s">
        <v>2139</v>
      </c>
      <c r="I819" s="59">
        <v>42677</v>
      </c>
      <c r="J819" s="63" t="s">
        <v>1674</v>
      </c>
      <c r="K819" s="61" t="s">
        <v>1839</v>
      </c>
    </row>
    <row r="820" spans="1:11" ht="24.95" customHeight="1">
      <c r="A820" s="4">
        <f t="shared" si="36"/>
        <v>818</v>
      </c>
      <c r="B820" s="5" t="s">
        <v>1273</v>
      </c>
      <c r="C820" s="56" t="s">
        <v>2140</v>
      </c>
      <c r="D820" s="57" t="s">
        <v>296</v>
      </c>
      <c r="E820" s="58" t="str">
        <f t="shared" si="35"/>
        <v>Алтайский край</v>
      </c>
      <c r="F820" s="22" t="s">
        <v>2110</v>
      </c>
      <c r="G820" s="22" t="s">
        <v>2141</v>
      </c>
      <c r="H820" s="22" t="str">
        <f>VLOOKUP(C820,[1]Лист1!$B:$D,3,FALSE)</f>
        <v>(38586)32719</v>
      </c>
      <c r="I820" s="59">
        <v>42677</v>
      </c>
      <c r="J820" s="22" t="s">
        <v>1246</v>
      </c>
      <c r="K820" s="61" t="s">
        <v>1386</v>
      </c>
    </row>
    <row r="821" spans="1:11" ht="24.95" customHeight="1">
      <c r="A821" s="4">
        <f t="shared" si="36"/>
        <v>819</v>
      </c>
      <c r="B821" s="5" t="s">
        <v>1273</v>
      </c>
      <c r="C821" s="5" t="s">
        <v>2142</v>
      </c>
      <c r="D821" s="57" t="s">
        <v>296</v>
      </c>
      <c r="E821" s="58" t="str">
        <f t="shared" si="35"/>
        <v>Алтайский край</v>
      </c>
      <c r="F821" s="22" t="s">
        <v>2143</v>
      </c>
      <c r="G821" s="22" t="s">
        <v>2144</v>
      </c>
      <c r="H821" s="22" t="str">
        <f>VLOOKUP(C821,[1]Лист1!$B:$D,3,FALSE)</f>
        <v>(38532)34376</v>
      </c>
      <c r="I821" s="59">
        <v>42677</v>
      </c>
      <c r="J821" s="63" t="s">
        <v>1188</v>
      </c>
      <c r="K821" s="63" t="s">
        <v>20</v>
      </c>
    </row>
    <row r="822" spans="1:11" ht="24.95" customHeight="1">
      <c r="A822" s="4">
        <f t="shared" si="36"/>
        <v>820</v>
      </c>
      <c r="B822" s="5" t="s">
        <v>1273</v>
      </c>
      <c r="C822" s="7" t="s">
        <v>2142</v>
      </c>
      <c r="D822" s="57" t="s">
        <v>296</v>
      </c>
      <c r="E822" s="58" t="str">
        <f t="shared" si="35"/>
        <v>Алтайский край</v>
      </c>
      <c r="F822" s="22" t="s">
        <v>2143</v>
      </c>
      <c r="G822" s="22" t="s">
        <v>2144</v>
      </c>
      <c r="H822" s="22" t="str">
        <f>VLOOKUP(C822,[1]Лист1!$B:$D,3,FALSE)</f>
        <v>(38532)34376</v>
      </c>
      <c r="I822" s="59">
        <v>42678</v>
      </c>
      <c r="J822" s="62" t="s">
        <v>350</v>
      </c>
      <c r="K822" s="63" t="s">
        <v>20</v>
      </c>
    </row>
    <row r="823" spans="1:11" ht="24.95" customHeight="1">
      <c r="A823" s="4">
        <f t="shared" si="36"/>
        <v>821</v>
      </c>
      <c r="B823" s="5" t="s">
        <v>1273</v>
      </c>
      <c r="C823" s="7" t="s">
        <v>2142</v>
      </c>
      <c r="D823" s="57" t="s">
        <v>296</v>
      </c>
      <c r="E823" s="58" t="str">
        <f t="shared" si="35"/>
        <v>Алтайский край</v>
      </c>
      <c r="F823" s="22" t="s">
        <v>2143</v>
      </c>
      <c r="G823" s="22" t="s">
        <v>2144</v>
      </c>
      <c r="H823" s="22" t="str">
        <f>VLOOKUP(C823,[1]Лист1!$B:$D,3,FALSE)</f>
        <v>(38532)34376</v>
      </c>
      <c r="I823" s="59">
        <v>42679</v>
      </c>
      <c r="J823" s="62" t="s">
        <v>693</v>
      </c>
      <c r="K823" s="63" t="s">
        <v>20</v>
      </c>
    </row>
    <row r="824" spans="1:11" ht="24.95" customHeight="1">
      <c r="A824" s="4">
        <f t="shared" si="36"/>
        <v>822</v>
      </c>
      <c r="B824" s="5" t="s">
        <v>1273</v>
      </c>
      <c r="C824" s="5" t="s">
        <v>2145</v>
      </c>
      <c r="D824" s="57" t="s">
        <v>296</v>
      </c>
      <c r="E824" s="58" t="str">
        <f t="shared" si="35"/>
        <v>Алтайский край</v>
      </c>
      <c r="F824" s="22" t="s">
        <v>2143</v>
      </c>
      <c r="G824" s="22" t="s">
        <v>2146</v>
      </c>
      <c r="H824" s="22" t="str">
        <f>VLOOKUP(C824,[1]Лист1!$B:$D,3,FALSE)</f>
        <v>(38532)34329</v>
      </c>
      <c r="I824" s="59">
        <v>42677</v>
      </c>
      <c r="J824" s="63" t="s">
        <v>625</v>
      </c>
      <c r="K824" s="63" t="s">
        <v>20</v>
      </c>
    </row>
    <row r="825" spans="1:11" ht="24.95" customHeight="1">
      <c r="A825" s="4">
        <f t="shared" si="36"/>
        <v>823</v>
      </c>
      <c r="B825" s="5" t="s">
        <v>1273</v>
      </c>
      <c r="C825" s="5" t="s">
        <v>2145</v>
      </c>
      <c r="D825" s="57" t="s">
        <v>296</v>
      </c>
      <c r="E825" s="58" t="str">
        <f t="shared" si="35"/>
        <v>Алтайский край</v>
      </c>
      <c r="F825" s="22" t="s">
        <v>2143</v>
      </c>
      <c r="G825" s="22" t="s">
        <v>2146</v>
      </c>
      <c r="H825" s="22" t="str">
        <f>VLOOKUP(C825,[1]Лист1!$B:$D,3,FALSE)</f>
        <v>(38532)34329</v>
      </c>
      <c r="I825" s="59">
        <v>42679</v>
      </c>
      <c r="J825" s="63" t="s">
        <v>754</v>
      </c>
      <c r="K825" s="61" t="s">
        <v>20</v>
      </c>
    </row>
    <row r="826" spans="1:11" ht="24.95" customHeight="1">
      <c r="A826" s="4">
        <f t="shared" si="36"/>
        <v>824</v>
      </c>
      <c r="B826" s="5" t="s">
        <v>1273</v>
      </c>
      <c r="C826" s="5" t="s">
        <v>2145</v>
      </c>
      <c r="D826" s="57" t="s">
        <v>296</v>
      </c>
      <c r="E826" s="58" t="str">
        <f t="shared" si="35"/>
        <v>Алтайский край</v>
      </c>
      <c r="F826" s="22" t="s">
        <v>2143</v>
      </c>
      <c r="G826" s="22" t="s">
        <v>2146</v>
      </c>
      <c r="H826" s="22" t="str">
        <f>VLOOKUP(C826,[1]Лист1!$B:$D,3,FALSE)</f>
        <v>(38532)34329</v>
      </c>
      <c r="I826" s="59">
        <v>42680</v>
      </c>
      <c r="J826" s="63" t="s">
        <v>540</v>
      </c>
      <c r="K826" s="61" t="s">
        <v>20</v>
      </c>
    </row>
    <row r="827" spans="1:11" ht="24.95" customHeight="1">
      <c r="A827" s="4">
        <f t="shared" si="36"/>
        <v>825</v>
      </c>
      <c r="B827" s="58" t="str">
        <f t="shared" ref="B827" si="45">LEFT(C827,4)</f>
        <v>8644</v>
      </c>
      <c r="C827" s="5" t="s">
        <v>2147</v>
      </c>
      <c r="D827" s="5" t="s">
        <v>296</v>
      </c>
      <c r="E827" s="5" t="s">
        <v>2148</v>
      </c>
      <c r="F827" s="5" t="s">
        <v>2149</v>
      </c>
      <c r="G827" s="5" t="s">
        <v>2150</v>
      </c>
      <c r="H827" s="5" t="s">
        <v>2151</v>
      </c>
      <c r="I827" s="59">
        <v>42677</v>
      </c>
      <c r="J827" s="63" t="s">
        <v>540</v>
      </c>
      <c r="K827" s="61" t="s">
        <v>20</v>
      </c>
    </row>
    <row r="828" spans="1:11" ht="24.95" customHeight="1">
      <c r="A828" s="4">
        <f t="shared" si="36"/>
        <v>826</v>
      </c>
      <c r="B828" s="5" t="s">
        <v>1273</v>
      </c>
      <c r="C828" s="56" t="s">
        <v>2152</v>
      </c>
      <c r="D828" s="57" t="s">
        <v>296</v>
      </c>
      <c r="E828" s="58" t="str">
        <f t="shared" ref="E828:E892" si="46">IF(B828="8558","Республика Алтай","Алтайский край")</f>
        <v>Алтайский край</v>
      </c>
      <c r="F828" s="22" t="s">
        <v>2153</v>
      </c>
      <c r="G828" s="22" t="s">
        <v>2154</v>
      </c>
      <c r="H828" s="22" t="str">
        <f>VLOOKUP(C828,[1]Лист1!$B:$D,3,FALSE)</f>
        <v>(38534)35482</v>
      </c>
      <c r="I828" s="59">
        <v>42677</v>
      </c>
      <c r="J828" s="57" t="s">
        <v>1647</v>
      </c>
      <c r="K828" s="61" t="s">
        <v>1268</v>
      </c>
    </row>
    <row r="829" spans="1:11" ht="24.95" customHeight="1">
      <c r="A829" s="4">
        <f t="shared" si="36"/>
        <v>827</v>
      </c>
      <c r="B829" s="5" t="s">
        <v>1273</v>
      </c>
      <c r="C829" s="5" t="s">
        <v>2155</v>
      </c>
      <c r="D829" s="57" t="s">
        <v>296</v>
      </c>
      <c r="E829" s="58" t="str">
        <f t="shared" si="46"/>
        <v>Алтайский край</v>
      </c>
      <c r="F829" s="22" t="s">
        <v>2156</v>
      </c>
      <c r="G829" s="22" t="s">
        <v>2157</v>
      </c>
      <c r="H829" s="22" t="str">
        <f>VLOOKUP(C829,[1]Лист1!$B:$D,3,FALSE)</f>
        <v>(38534)25291</v>
      </c>
      <c r="I829" s="59">
        <v>42677</v>
      </c>
      <c r="J829" s="63" t="s">
        <v>1481</v>
      </c>
      <c r="K829" s="61" t="s">
        <v>1518</v>
      </c>
    </row>
    <row r="830" spans="1:11" ht="24.95" customHeight="1">
      <c r="A830" s="4">
        <f t="shared" si="36"/>
        <v>828</v>
      </c>
      <c r="B830" s="5" t="s">
        <v>1273</v>
      </c>
      <c r="C830" s="56" t="s">
        <v>2158</v>
      </c>
      <c r="D830" s="57" t="s">
        <v>296</v>
      </c>
      <c r="E830" s="58" t="str">
        <f t="shared" si="46"/>
        <v>Алтайский край</v>
      </c>
      <c r="F830" s="22" t="s">
        <v>2159</v>
      </c>
      <c r="G830" s="22" t="s">
        <v>1964</v>
      </c>
      <c r="H830" s="22" t="str">
        <f>VLOOKUP(C830,[1]Лист1!$B:$D,3,FALSE)</f>
        <v>(38534)31387</v>
      </c>
      <c r="I830" s="59">
        <v>42677</v>
      </c>
      <c r="J830" s="57" t="s">
        <v>306</v>
      </c>
      <c r="K830" s="61" t="s">
        <v>1386</v>
      </c>
    </row>
    <row r="831" spans="1:11" ht="24.95" customHeight="1">
      <c r="A831" s="4">
        <f t="shared" si="36"/>
        <v>829</v>
      </c>
      <c r="B831" s="5" t="s">
        <v>1273</v>
      </c>
      <c r="C831" s="7" t="s">
        <v>2158</v>
      </c>
      <c r="D831" s="57" t="s">
        <v>296</v>
      </c>
      <c r="E831" s="58" t="str">
        <f t="shared" si="46"/>
        <v>Алтайский край</v>
      </c>
      <c r="F831" s="22" t="s">
        <v>2159</v>
      </c>
      <c r="G831" s="22" t="s">
        <v>1964</v>
      </c>
      <c r="H831" s="22" t="str">
        <f>VLOOKUP(C831,[1]Лист1!$B:$D,3,FALSE)</f>
        <v>(38534)31387</v>
      </c>
      <c r="I831" s="59">
        <v>42679</v>
      </c>
      <c r="J831" s="7" t="s">
        <v>754</v>
      </c>
      <c r="K831" s="7" t="s">
        <v>1386</v>
      </c>
    </row>
    <row r="832" spans="1:11" ht="24.95" customHeight="1">
      <c r="A832" s="4">
        <f t="shared" si="36"/>
        <v>830</v>
      </c>
      <c r="B832" s="5" t="s">
        <v>1273</v>
      </c>
      <c r="C832" s="5" t="s">
        <v>2160</v>
      </c>
      <c r="D832" s="57" t="s">
        <v>296</v>
      </c>
      <c r="E832" s="58" t="str">
        <f t="shared" si="46"/>
        <v>Алтайский край</v>
      </c>
      <c r="F832" s="22" t="s">
        <v>2143</v>
      </c>
      <c r="G832" s="22" t="s">
        <v>2161</v>
      </c>
      <c r="H832" s="22" t="str">
        <f>VLOOKUP(C832,[1]Лист1!$B:$D,3,FALSE)</f>
        <v>(38532)38331</v>
      </c>
      <c r="I832" s="59">
        <v>42677</v>
      </c>
      <c r="J832" s="63" t="s">
        <v>1535</v>
      </c>
      <c r="K832" s="7" t="s">
        <v>1386</v>
      </c>
    </row>
    <row r="833" spans="1:11" ht="24.95" customHeight="1">
      <c r="A833" s="4">
        <f t="shared" si="36"/>
        <v>831</v>
      </c>
      <c r="B833" s="5" t="s">
        <v>1273</v>
      </c>
      <c r="C833" s="7" t="s">
        <v>2160</v>
      </c>
      <c r="D833" s="57" t="s">
        <v>296</v>
      </c>
      <c r="E833" s="58" t="str">
        <f t="shared" si="46"/>
        <v>Алтайский край</v>
      </c>
      <c r="F833" s="22" t="s">
        <v>2143</v>
      </c>
      <c r="G833" s="22" t="s">
        <v>2161</v>
      </c>
      <c r="H833" s="22" t="str">
        <f>VLOOKUP(C833,[1]Лист1!$B:$D,3,FALSE)</f>
        <v>(38532)38331</v>
      </c>
      <c r="I833" s="59">
        <v>42679</v>
      </c>
      <c r="J833" s="7" t="s">
        <v>1391</v>
      </c>
      <c r="K833" s="7" t="s">
        <v>20</v>
      </c>
    </row>
    <row r="834" spans="1:11" ht="24.95" customHeight="1">
      <c r="A834" s="4">
        <f t="shared" si="36"/>
        <v>832</v>
      </c>
      <c r="B834" s="5" t="s">
        <v>1273</v>
      </c>
      <c r="C834" s="5" t="s">
        <v>2162</v>
      </c>
      <c r="D834" s="57" t="s">
        <v>296</v>
      </c>
      <c r="E834" s="58" t="str">
        <f t="shared" si="46"/>
        <v>Алтайский край</v>
      </c>
      <c r="F834" s="22" t="s">
        <v>2143</v>
      </c>
      <c r="G834" s="22" t="s">
        <v>2163</v>
      </c>
      <c r="H834" s="22" t="str">
        <f>VLOOKUP(C834,[1]Лист1!$B:$D,3,FALSE)</f>
        <v>(38532)37183</v>
      </c>
      <c r="I834" s="59">
        <v>42677</v>
      </c>
      <c r="J834" s="63" t="s">
        <v>1664</v>
      </c>
      <c r="K834" s="7" t="s">
        <v>2164</v>
      </c>
    </row>
    <row r="835" spans="1:11" ht="24.95" customHeight="1">
      <c r="A835" s="4">
        <f t="shared" si="36"/>
        <v>833</v>
      </c>
      <c r="B835" s="5" t="s">
        <v>1273</v>
      </c>
      <c r="C835" s="7" t="s">
        <v>2162</v>
      </c>
      <c r="D835" s="57" t="s">
        <v>296</v>
      </c>
      <c r="E835" s="58" t="str">
        <f t="shared" si="46"/>
        <v>Алтайский край</v>
      </c>
      <c r="F835" s="22" t="s">
        <v>2143</v>
      </c>
      <c r="G835" s="22" t="s">
        <v>2163</v>
      </c>
      <c r="H835" s="22" t="str">
        <f>VLOOKUP(C835,[1]Лист1!$B:$D,3,FALSE)</f>
        <v>(38532)37183</v>
      </c>
      <c r="I835" s="59">
        <v>42679</v>
      </c>
      <c r="J835" s="7" t="s">
        <v>2165</v>
      </c>
      <c r="K835" s="7" t="s">
        <v>20</v>
      </c>
    </row>
    <row r="836" spans="1:11" ht="24.95" customHeight="1">
      <c r="A836" s="4">
        <f t="shared" si="36"/>
        <v>834</v>
      </c>
      <c r="B836" s="5" t="s">
        <v>1273</v>
      </c>
      <c r="C836" s="56" t="s">
        <v>2166</v>
      </c>
      <c r="D836" s="57" t="s">
        <v>296</v>
      </c>
      <c r="E836" s="58" t="str">
        <f t="shared" si="46"/>
        <v>Алтайский край</v>
      </c>
      <c r="F836" s="22" t="s">
        <v>2143</v>
      </c>
      <c r="G836" s="22" t="s">
        <v>2167</v>
      </c>
      <c r="H836" s="22" t="str">
        <f>VLOOKUP(C836,[1]Лист1!$B:$D,3,FALSE)</f>
        <v>(38532)21722</v>
      </c>
      <c r="I836" s="59">
        <v>42677</v>
      </c>
      <c r="J836" s="57" t="s">
        <v>2168</v>
      </c>
      <c r="K836" s="61" t="s">
        <v>20</v>
      </c>
    </row>
    <row r="837" spans="1:11" ht="24.95" customHeight="1">
      <c r="A837" s="4">
        <f t="shared" si="36"/>
        <v>835</v>
      </c>
      <c r="B837" s="5" t="s">
        <v>1273</v>
      </c>
      <c r="C837" s="5" t="s">
        <v>2166</v>
      </c>
      <c r="D837" s="57" t="s">
        <v>296</v>
      </c>
      <c r="E837" s="58" t="str">
        <f t="shared" si="46"/>
        <v>Алтайский край</v>
      </c>
      <c r="F837" s="22" t="s">
        <v>2143</v>
      </c>
      <c r="G837" s="22" t="s">
        <v>2167</v>
      </c>
      <c r="H837" s="22" t="str">
        <f>VLOOKUP(C837,[1]Лист1!$B:$D,3,FALSE)</f>
        <v>(38532)21722</v>
      </c>
      <c r="I837" s="59">
        <v>42679</v>
      </c>
      <c r="J837" s="61" t="s">
        <v>2168</v>
      </c>
      <c r="K837" s="63" t="s">
        <v>20</v>
      </c>
    </row>
    <row r="838" spans="1:11" ht="24.95" customHeight="1">
      <c r="A838" s="4">
        <f t="shared" ref="A838:A901" si="47">A837+1</f>
        <v>836</v>
      </c>
      <c r="B838" s="58" t="str">
        <f t="shared" ref="B838:B840" si="48">LEFT(C838,4)</f>
        <v>8644</v>
      </c>
      <c r="C838" s="58" t="s">
        <v>2169</v>
      </c>
      <c r="D838" s="5" t="s">
        <v>296</v>
      </c>
      <c r="E838" s="5" t="s">
        <v>2170</v>
      </c>
      <c r="F838" s="6" t="s">
        <v>2171</v>
      </c>
      <c r="G838" s="7" t="s">
        <v>2172</v>
      </c>
      <c r="H838" s="8" t="s">
        <v>2173</v>
      </c>
      <c r="I838" s="59">
        <v>42677</v>
      </c>
      <c r="J838" s="61" t="s">
        <v>2174</v>
      </c>
      <c r="K838" s="7" t="s">
        <v>1268</v>
      </c>
    </row>
    <row r="839" spans="1:11" ht="24.95" customHeight="1">
      <c r="A839" s="4">
        <f t="shared" si="47"/>
        <v>837</v>
      </c>
      <c r="B839" s="58" t="str">
        <f t="shared" si="48"/>
        <v>8644</v>
      </c>
      <c r="C839" s="5" t="s">
        <v>2175</v>
      </c>
      <c r="D839" s="5" t="s">
        <v>296</v>
      </c>
      <c r="E839" s="5" t="s">
        <v>2170</v>
      </c>
      <c r="F839" s="5" t="s">
        <v>2176</v>
      </c>
      <c r="G839" s="5" t="s">
        <v>2177</v>
      </c>
      <c r="H839" s="5" t="s">
        <v>2178</v>
      </c>
      <c r="I839" s="59">
        <v>42677</v>
      </c>
      <c r="J839" s="63" t="s">
        <v>1241</v>
      </c>
      <c r="K839" s="61" t="s">
        <v>1268</v>
      </c>
    </row>
    <row r="840" spans="1:11" ht="24.95" customHeight="1">
      <c r="A840" s="4">
        <f t="shared" si="47"/>
        <v>838</v>
      </c>
      <c r="B840" s="58" t="str">
        <f t="shared" si="48"/>
        <v>8644</v>
      </c>
      <c r="C840" s="5" t="s">
        <v>2179</v>
      </c>
      <c r="D840" s="5" t="s">
        <v>296</v>
      </c>
      <c r="E840" s="5" t="s">
        <v>2170</v>
      </c>
      <c r="F840" s="5" t="s">
        <v>2180</v>
      </c>
      <c r="G840" s="5" t="s">
        <v>2181</v>
      </c>
      <c r="H840" s="5" t="s">
        <v>2182</v>
      </c>
      <c r="I840" s="59">
        <v>42677</v>
      </c>
      <c r="J840" s="63" t="s">
        <v>1481</v>
      </c>
      <c r="K840" s="61" t="s">
        <v>1386</v>
      </c>
    </row>
    <row r="841" spans="1:11" ht="24.95" customHeight="1">
      <c r="A841" s="4">
        <f t="shared" si="47"/>
        <v>839</v>
      </c>
      <c r="B841" s="5" t="s">
        <v>1273</v>
      </c>
      <c r="C841" s="5" t="s">
        <v>2183</v>
      </c>
      <c r="D841" s="57" t="s">
        <v>296</v>
      </c>
      <c r="E841" s="58" t="str">
        <f t="shared" si="46"/>
        <v>Алтайский край</v>
      </c>
      <c r="F841" s="22" t="s">
        <v>2184</v>
      </c>
      <c r="G841" s="22" t="s">
        <v>2185</v>
      </c>
      <c r="H841" s="22" t="str">
        <f>VLOOKUP(C841,[1]Лист1!$B:$D,3,FALSE)</f>
        <v>(38532)98365</v>
      </c>
      <c r="I841" s="59">
        <v>42679</v>
      </c>
      <c r="J841" s="61" t="s">
        <v>350</v>
      </c>
      <c r="K841" s="63" t="s">
        <v>20</v>
      </c>
    </row>
    <row r="842" spans="1:11" ht="24.95" customHeight="1">
      <c r="A842" s="4">
        <f t="shared" si="47"/>
        <v>840</v>
      </c>
      <c r="B842" s="5" t="s">
        <v>1273</v>
      </c>
      <c r="C842" s="5" t="s">
        <v>2186</v>
      </c>
      <c r="D842" s="57" t="s">
        <v>296</v>
      </c>
      <c r="E842" s="58" t="str">
        <f t="shared" si="46"/>
        <v>Алтайский край</v>
      </c>
      <c r="F842" s="22" t="s">
        <v>2187</v>
      </c>
      <c r="G842" s="22" t="s">
        <v>2188</v>
      </c>
      <c r="H842" s="22" t="str">
        <f>VLOOKUP(C842,[1]Лист1!$B:$D,3,FALSE)</f>
        <v>(38532)52973</v>
      </c>
      <c r="I842" s="59">
        <v>42679</v>
      </c>
      <c r="J842" s="61" t="s">
        <v>323</v>
      </c>
      <c r="K842" s="63" t="s">
        <v>1386</v>
      </c>
    </row>
    <row r="843" spans="1:11" ht="24.95" customHeight="1">
      <c r="A843" s="4">
        <f t="shared" si="47"/>
        <v>841</v>
      </c>
      <c r="B843" s="5" t="s">
        <v>1273</v>
      </c>
      <c r="C843" s="7" t="s">
        <v>2189</v>
      </c>
      <c r="D843" s="57" t="s">
        <v>296</v>
      </c>
      <c r="E843" s="58" t="str">
        <f t="shared" si="46"/>
        <v>Алтайский край</v>
      </c>
      <c r="F843" s="22" t="s">
        <v>2190</v>
      </c>
      <c r="G843" s="22" t="s">
        <v>2191</v>
      </c>
      <c r="H843" s="22" t="str">
        <f>VLOOKUP(C843,[1]Лист1!$B:$D,3,FALSE)</f>
        <v>(38532)50373</v>
      </c>
      <c r="I843" s="59">
        <v>42679</v>
      </c>
      <c r="J843" s="7" t="s">
        <v>306</v>
      </c>
      <c r="K843" s="7" t="s">
        <v>1268</v>
      </c>
    </row>
    <row r="844" spans="1:11" ht="24.95" customHeight="1">
      <c r="A844" s="4">
        <f t="shared" si="47"/>
        <v>842</v>
      </c>
      <c r="B844" s="5" t="s">
        <v>1273</v>
      </c>
      <c r="C844" s="56" t="s">
        <v>2192</v>
      </c>
      <c r="D844" s="57" t="s">
        <v>296</v>
      </c>
      <c r="E844" s="58" t="str">
        <f t="shared" si="46"/>
        <v>Алтайский край</v>
      </c>
      <c r="F844" s="22" t="s">
        <v>2193</v>
      </c>
      <c r="G844" s="22" t="s">
        <v>2194</v>
      </c>
      <c r="H844" s="22" t="str">
        <f>VLOOKUP(C844,[1]Лист1!$B:$D,3,FALSE)</f>
        <v>(38531)28201</v>
      </c>
      <c r="I844" s="59">
        <v>42677</v>
      </c>
      <c r="J844" s="57" t="s">
        <v>306</v>
      </c>
      <c r="K844" s="61" t="s">
        <v>20</v>
      </c>
    </row>
    <row r="845" spans="1:11" ht="24.95" customHeight="1">
      <c r="A845" s="4">
        <f t="shared" si="47"/>
        <v>843</v>
      </c>
      <c r="B845" s="5" t="s">
        <v>1273</v>
      </c>
      <c r="C845" s="7" t="s">
        <v>2195</v>
      </c>
      <c r="D845" s="57" t="s">
        <v>296</v>
      </c>
      <c r="E845" s="58" t="str">
        <f t="shared" si="46"/>
        <v>Алтайский край</v>
      </c>
      <c r="F845" s="22" t="s">
        <v>2196</v>
      </c>
      <c r="G845" s="22" t="s">
        <v>2197</v>
      </c>
      <c r="H845" s="22" t="str">
        <f>VLOOKUP(C845,[1]Лист1!$B:$D,3,FALSE)</f>
        <v>(38531)22302</v>
      </c>
      <c r="I845" s="59">
        <v>42677</v>
      </c>
      <c r="J845" s="7" t="s">
        <v>306</v>
      </c>
      <c r="K845" s="7" t="s">
        <v>20</v>
      </c>
    </row>
    <row r="846" spans="1:11" ht="24.95" customHeight="1">
      <c r="A846" s="4">
        <f t="shared" si="47"/>
        <v>844</v>
      </c>
      <c r="B846" s="5" t="s">
        <v>1273</v>
      </c>
      <c r="C846" s="7" t="s">
        <v>2198</v>
      </c>
      <c r="D846" s="57" t="s">
        <v>296</v>
      </c>
      <c r="E846" s="58" t="str">
        <f t="shared" si="46"/>
        <v>Алтайский край</v>
      </c>
      <c r="F846" s="22" t="s">
        <v>2143</v>
      </c>
      <c r="G846" s="22" t="s">
        <v>2199</v>
      </c>
      <c r="H846" s="22" t="str">
        <f>VLOOKUP(C846,[1]Лист1!$B:$D,3,FALSE)</f>
        <v>(38532)46382</v>
      </c>
      <c r="I846" s="59">
        <v>42677</v>
      </c>
      <c r="J846" s="7" t="s">
        <v>1188</v>
      </c>
      <c r="K846" s="7" t="s">
        <v>20</v>
      </c>
    </row>
    <row r="847" spans="1:11" ht="24.95" customHeight="1">
      <c r="A847" s="4">
        <f t="shared" si="47"/>
        <v>845</v>
      </c>
      <c r="B847" s="5" t="s">
        <v>1273</v>
      </c>
      <c r="C847" s="7" t="s">
        <v>2200</v>
      </c>
      <c r="D847" s="57" t="s">
        <v>296</v>
      </c>
      <c r="E847" s="58" t="str">
        <f t="shared" si="46"/>
        <v>Алтайский край</v>
      </c>
      <c r="F847" s="22" t="s">
        <v>2143</v>
      </c>
      <c r="G847" s="22" t="s">
        <v>2201</v>
      </c>
      <c r="H847" s="22" t="str">
        <f>VLOOKUP(C847,[1]Лист1!$B:$D,3,FALSE)</f>
        <v>(38532)43005</v>
      </c>
      <c r="I847" s="59">
        <v>42677</v>
      </c>
      <c r="J847" s="7" t="s">
        <v>1407</v>
      </c>
      <c r="K847" s="7" t="s">
        <v>20</v>
      </c>
    </row>
    <row r="848" spans="1:11" ht="24.95" customHeight="1">
      <c r="A848" s="4">
        <f t="shared" si="47"/>
        <v>846</v>
      </c>
      <c r="B848" s="5" t="s">
        <v>1273</v>
      </c>
      <c r="C848" s="7" t="s">
        <v>2200</v>
      </c>
      <c r="D848" s="57" t="s">
        <v>296</v>
      </c>
      <c r="E848" s="58" t="str">
        <f t="shared" si="46"/>
        <v>Алтайский край</v>
      </c>
      <c r="F848" s="22" t="s">
        <v>2143</v>
      </c>
      <c r="G848" s="22" t="s">
        <v>2201</v>
      </c>
      <c r="H848" s="22" t="str">
        <f>VLOOKUP(C848,[1]Лист1!$B:$D,3,FALSE)</f>
        <v>(38532)43005</v>
      </c>
      <c r="I848" s="59">
        <v>42679</v>
      </c>
      <c r="J848" s="62" t="s">
        <v>540</v>
      </c>
      <c r="K848" s="75" t="s">
        <v>20</v>
      </c>
    </row>
    <row r="849" spans="1:11" ht="24.95" customHeight="1">
      <c r="A849" s="4">
        <f t="shared" si="47"/>
        <v>847</v>
      </c>
      <c r="B849" s="5" t="s">
        <v>1273</v>
      </c>
      <c r="C849" s="7" t="s">
        <v>2200</v>
      </c>
      <c r="D849" s="57" t="s">
        <v>296</v>
      </c>
      <c r="E849" s="58" t="str">
        <f t="shared" si="46"/>
        <v>Алтайский край</v>
      </c>
      <c r="F849" s="22" t="s">
        <v>2143</v>
      </c>
      <c r="G849" s="22" t="s">
        <v>2201</v>
      </c>
      <c r="H849" s="22" t="str">
        <f>VLOOKUP(C849,[1]Лист1!$B:$D,3,FALSE)</f>
        <v>(38532)43005</v>
      </c>
      <c r="I849" s="59">
        <v>42680</v>
      </c>
      <c r="J849" s="62" t="s">
        <v>540</v>
      </c>
      <c r="K849" s="75" t="s">
        <v>20</v>
      </c>
    </row>
    <row r="850" spans="1:11" ht="24.95" customHeight="1">
      <c r="A850" s="4">
        <f t="shared" si="47"/>
        <v>848</v>
      </c>
      <c r="B850" s="5" t="s">
        <v>1273</v>
      </c>
      <c r="C850" s="7" t="s">
        <v>2202</v>
      </c>
      <c r="D850" s="57" t="s">
        <v>1243</v>
      </c>
      <c r="E850" s="58" t="str">
        <f t="shared" si="46"/>
        <v>Алтайский край</v>
      </c>
      <c r="F850" s="22" t="s">
        <v>2203</v>
      </c>
      <c r="G850" s="22" t="s">
        <v>2204</v>
      </c>
      <c r="H850" s="22" t="str">
        <f>VLOOKUP(C850,[1]Лист1!$B:$D,3,FALSE)</f>
        <v>(38591)27435</v>
      </c>
      <c r="I850" s="59">
        <v>42677</v>
      </c>
      <c r="J850" s="61" t="s">
        <v>514</v>
      </c>
      <c r="K850" s="7" t="s">
        <v>20</v>
      </c>
    </row>
    <row r="851" spans="1:11" ht="24.95" customHeight="1">
      <c r="A851" s="4">
        <f t="shared" si="47"/>
        <v>849</v>
      </c>
      <c r="B851" s="5" t="s">
        <v>1273</v>
      </c>
      <c r="C851" s="7" t="s">
        <v>2202</v>
      </c>
      <c r="D851" s="57" t="s">
        <v>1243</v>
      </c>
      <c r="E851" s="58" t="str">
        <f t="shared" si="46"/>
        <v>Алтайский край</v>
      </c>
      <c r="F851" s="22" t="s">
        <v>2203</v>
      </c>
      <c r="G851" s="22" t="s">
        <v>2204</v>
      </c>
      <c r="H851" s="22" t="str">
        <f>VLOOKUP(C851,[1]Лист1!$B:$D,3,FALSE)</f>
        <v>(38591)27435</v>
      </c>
      <c r="I851" s="59">
        <v>42679</v>
      </c>
      <c r="J851" s="62" t="s">
        <v>1468</v>
      </c>
      <c r="K851" s="75" t="s">
        <v>20</v>
      </c>
    </row>
    <row r="852" spans="1:11" ht="24.95" customHeight="1">
      <c r="A852" s="4">
        <f t="shared" si="47"/>
        <v>850</v>
      </c>
      <c r="B852" s="5" t="s">
        <v>1273</v>
      </c>
      <c r="C852" s="5" t="s">
        <v>2205</v>
      </c>
      <c r="D852" s="57" t="s">
        <v>296</v>
      </c>
      <c r="E852" s="58" t="str">
        <f t="shared" si="46"/>
        <v>Алтайский край</v>
      </c>
      <c r="F852" s="22" t="s">
        <v>2206</v>
      </c>
      <c r="G852" s="22" t="s">
        <v>2207</v>
      </c>
      <c r="H852" s="22" t="str">
        <f>VLOOKUP(C852,[1]Лист1!$B:$D,3,FALSE)</f>
        <v>(38591)34431</v>
      </c>
      <c r="I852" s="59">
        <v>42677</v>
      </c>
      <c r="J852" s="63" t="s">
        <v>1334</v>
      </c>
      <c r="K852" s="61" t="s">
        <v>20</v>
      </c>
    </row>
    <row r="853" spans="1:11" ht="24.95" customHeight="1">
      <c r="A853" s="4">
        <f t="shared" si="47"/>
        <v>851</v>
      </c>
      <c r="B853" s="58" t="str">
        <f t="shared" ref="B853" si="49">LEFT(C853,4)</f>
        <v>8644</v>
      </c>
      <c r="C853" s="69" t="s">
        <v>2208</v>
      </c>
      <c r="D853" s="5" t="s">
        <v>296</v>
      </c>
      <c r="E853" s="5" t="s">
        <v>2209</v>
      </c>
      <c r="F853" s="66" t="s">
        <v>2203</v>
      </c>
      <c r="G853" s="66" t="s">
        <v>2210</v>
      </c>
      <c r="H853" s="66" t="s">
        <v>2211</v>
      </c>
      <c r="I853" s="59">
        <v>42677</v>
      </c>
      <c r="J853" s="61" t="s">
        <v>323</v>
      </c>
      <c r="K853" s="68" t="s">
        <v>1268</v>
      </c>
    </row>
    <row r="854" spans="1:11" ht="24.95" customHeight="1">
      <c r="A854" s="4">
        <f t="shared" si="47"/>
        <v>852</v>
      </c>
      <c r="B854" s="5" t="s">
        <v>1273</v>
      </c>
      <c r="C854" s="56" t="s">
        <v>2212</v>
      </c>
      <c r="D854" s="57" t="s">
        <v>296</v>
      </c>
      <c r="E854" s="58" t="str">
        <f t="shared" si="46"/>
        <v>Алтайский край</v>
      </c>
      <c r="F854" s="22" t="s">
        <v>2213</v>
      </c>
      <c r="G854" s="22" t="s">
        <v>2214</v>
      </c>
      <c r="H854" s="22" t="str">
        <f>VLOOKUP(C854,[1]Лист1!$B:$D,3,FALSE)</f>
        <v>(38591)32166</v>
      </c>
      <c r="I854" s="59">
        <v>42677</v>
      </c>
      <c r="J854" s="57" t="s">
        <v>1664</v>
      </c>
      <c r="K854" s="61" t="s">
        <v>1386</v>
      </c>
    </row>
    <row r="855" spans="1:11" ht="24.95" customHeight="1">
      <c r="A855" s="4">
        <f t="shared" si="47"/>
        <v>853</v>
      </c>
      <c r="B855" s="5" t="s">
        <v>1273</v>
      </c>
      <c r="C855" s="5" t="s">
        <v>2215</v>
      </c>
      <c r="D855" s="57" t="s">
        <v>296</v>
      </c>
      <c r="E855" s="58" t="str">
        <f t="shared" si="46"/>
        <v>Алтайский край</v>
      </c>
      <c r="F855" s="22" t="s">
        <v>2216</v>
      </c>
      <c r="G855" s="22" t="s">
        <v>2217</v>
      </c>
      <c r="H855" s="22" t="str">
        <f>VLOOKUP(C855,[1]Лист1!$B:$D,3,FALSE)</f>
        <v>(38591)33244</v>
      </c>
      <c r="I855" s="59">
        <v>42677</v>
      </c>
      <c r="J855" s="63" t="s">
        <v>1449</v>
      </c>
      <c r="K855" s="61" t="s">
        <v>2164</v>
      </c>
    </row>
    <row r="856" spans="1:11" ht="24.95" customHeight="1">
      <c r="A856" s="4">
        <f t="shared" si="47"/>
        <v>854</v>
      </c>
      <c r="B856" s="5" t="s">
        <v>1273</v>
      </c>
      <c r="C856" s="5" t="s">
        <v>2218</v>
      </c>
      <c r="D856" s="57" t="s">
        <v>296</v>
      </c>
      <c r="E856" s="58" t="str">
        <f t="shared" si="46"/>
        <v>Алтайский край</v>
      </c>
      <c r="F856" s="22" t="s">
        <v>2219</v>
      </c>
      <c r="G856" s="22" t="s">
        <v>2220</v>
      </c>
      <c r="H856" s="22" t="str">
        <f>VLOOKUP(C856,[1]Лист1!$B:$D,3,FALSE)</f>
        <v>(38591)31160</v>
      </c>
      <c r="I856" s="59">
        <v>42677</v>
      </c>
      <c r="J856" s="63" t="s">
        <v>306</v>
      </c>
      <c r="K856" s="61" t="s">
        <v>1386</v>
      </c>
    </row>
    <row r="857" spans="1:11" ht="24.95" customHeight="1">
      <c r="A857" s="4">
        <f t="shared" si="47"/>
        <v>855</v>
      </c>
      <c r="B857" s="5" t="s">
        <v>1273</v>
      </c>
      <c r="C857" s="5" t="s">
        <v>2221</v>
      </c>
      <c r="D857" s="57" t="s">
        <v>296</v>
      </c>
      <c r="E857" s="58" t="str">
        <f t="shared" si="46"/>
        <v>Алтайский край</v>
      </c>
      <c r="F857" s="22" t="s">
        <v>2203</v>
      </c>
      <c r="G857" s="22" t="s">
        <v>2222</v>
      </c>
      <c r="H857" s="22" t="str">
        <f>VLOOKUP(C857,[1]Лист1!$B:$D,3,FALSE)</f>
        <v>(38591)22356</v>
      </c>
      <c r="I857" s="59">
        <v>42677</v>
      </c>
      <c r="J857" s="63" t="s">
        <v>1246</v>
      </c>
      <c r="K857" s="63" t="s">
        <v>2164</v>
      </c>
    </row>
    <row r="858" spans="1:11" ht="24.95" customHeight="1">
      <c r="A858" s="4">
        <f t="shared" si="47"/>
        <v>856</v>
      </c>
      <c r="B858" s="5" t="s">
        <v>1273</v>
      </c>
      <c r="C858" s="5" t="s">
        <v>2221</v>
      </c>
      <c r="D858" s="57" t="s">
        <v>296</v>
      </c>
      <c r="E858" s="58" t="str">
        <f t="shared" si="46"/>
        <v>Алтайский край</v>
      </c>
      <c r="F858" s="22" t="s">
        <v>2203</v>
      </c>
      <c r="G858" s="22" t="s">
        <v>2222</v>
      </c>
      <c r="H858" s="22" t="str">
        <f>VLOOKUP(C858,[1]Лист1!$B:$D,3,FALSE)</f>
        <v>(38591)22356</v>
      </c>
      <c r="I858" s="59">
        <v>42679</v>
      </c>
      <c r="J858" s="61" t="s">
        <v>514</v>
      </c>
      <c r="K858" s="63" t="s">
        <v>2164</v>
      </c>
    </row>
    <row r="859" spans="1:11" ht="24.95" customHeight="1">
      <c r="A859" s="4">
        <f t="shared" si="47"/>
        <v>857</v>
      </c>
      <c r="B859" s="5" t="s">
        <v>1273</v>
      </c>
      <c r="C859" s="5" t="s">
        <v>2223</v>
      </c>
      <c r="D859" s="57" t="s">
        <v>296</v>
      </c>
      <c r="E859" s="58" t="str">
        <f t="shared" si="46"/>
        <v>Алтайский край</v>
      </c>
      <c r="F859" s="22" t="s">
        <v>2224</v>
      </c>
      <c r="G859" s="22" t="s">
        <v>2225</v>
      </c>
      <c r="H859" s="22" t="str">
        <f>VLOOKUP(C859,[1]Лист1!$B:$D,3,FALSE)</f>
        <v>(38591)37611</v>
      </c>
      <c r="I859" s="59">
        <v>42677</v>
      </c>
      <c r="J859" s="63" t="s">
        <v>573</v>
      </c>
      <c r="K859" s="61" t="s">
        <v>1518</v>
      </c>
    </row>
    <row r="860" spans="1:11" ht="24.95" customHeight="1">
      <c r="A860" s="4">
        <f t="shared" si="47"/>
        <v>858</v>
      </c>
      <c r="B860" s="5" t="s">
        <v>1273</v>
      </c>
      <c r="C860" s="5" t="s">
        <v>2226</v>
      </c>
      <c r="D860" s="57" t="s">
        <v>1243</v>
      </c>
      <c r="E860" s="58" t="str">
        <f t="shared" si="46"/>
        <v>Алтайский край</v>
      </c>
      <c r="F860" s="22" t="s">
        <v>2227</v>
      </c>
      <c r="G860" s="22" t="s">
        <v>2228</v>
      </c>
      <c r="H860" s="22" t="str">
        <f>VLOOKUP(C860,[1]Лист1!$B:$D,3,FALSE)</f>
        <v>(38534)21227</v>
      </c>
      <c r="I860" s="59">
        <v>42677</v>
      </c>
      <c r="J860" s="61" t="s">
        <v>1246</v>
      </c>
      <c r="K860" s="63" t="s">
        <v>20</v>
      </c>
    </row>
    <row r="861" spans="1:11" ht="24.95" customHeight="1">
      <c r="A861" s="4">
        <f t="shared" si="47"/>
        <v>859</v>
      </c>
      <c r="B861" s="5" t="s">
        <v>1273</v>
      </c>
      <c r="C861" s="5" t="s">
        <v>2226</v>
      </c>
      <c r="D861" s="57" t="s">
        <v>1243</v>
      </c>
      <c r="E861" s="58" t="str">
        <f t="shared" si="46"/>
        <v>Алтайский край</v>
      </c>
      <c r="F861" s="22" t="s">
        <v>2227</v>
      </c>
      <c r="G861" s="22" t="s">
        <v>2228</v>
      </c>
      <c r="H861" s="22" t="str">
        <f>VLOOKUP(C861,[1]Лист1!$B:$D,3,FALSE)</f>
        <v>(38534)21227</v>
      </c>
      <c r="I861" s="59">
        <v>42679</v>
      </c>
      <c r="J861" s="63" t="s">
        <v>693</v>
      </c>
      <c r="K861" s="61" t="s">
        <v>20</v>
      </c>
    </row>
    <row r="862" spans="1:11" ht="24.95" customHeight="1">
      <c r="A862" s="4">
        <f t="shared" si="47"/>
        <v>860</v>
      </c>
      <c r="B862" s="5" t="s">
        <v>1273</v>
      </c>
      <c r="C862" s="5" t="s">
        <v>2229</v>
      </c>
      <c r="D862" s="57" t="s">
        <v>296</v>
      </c>
      <c r="E862" s="58" t="str">
        <f t="shared" si="46"/>
        <v>Алтайский край</v>
      </c>
      <c r="F862" s="22" t="s">
        <v>1276</v>
      </c>
      <c r="G862" s="22" t="s">
        <v>2230</v>
      </c>
      <c r="H862" s="22" t="str">
        <f>VLOOKUP(C862,[1]Лист1!$B:$D,3,FALSE)</f>
        <v>(3852)379860</v>
      </c>
      <c r="I862" s="59">
        <v>42677</v>
      </c>
      <c r="J862" s="61" t="s">
        <v>1286</v>
      </c>
      <c r="K862" s="63" t="s">
        <v>20</v>
      </c>
    </row>
    <row r="863" spans="1:11" ht="24.95" customHeight="1">
      <c r="A863" s="4">
        <f t="shared" si="47"/>
        <v>861</v>
      </c>
      <c r="B863" s="5" t="s">
        <v>1273</v>
      </c>
      <c r="C863" s="5" t="s">
        <v>2231</v>
      </c>
      <c r="D863" s="57" t="s">
        <v>296</v>
      </c>
      <c r="E863" s="58" t="str">
        <f t="shared" si="46"/>
        <v>Алтайский край</v>
      </c>
      <c r="F863" s="22" t="s">
        <v>1276</v>
      </c>
      <c r="G863" s="22" t="s">
        <v>2232</v>
      </c>
      <c r="H863" s="22" t="str">
        <f>VLOOKUP(C863,[1]Лист1!$B:$D,3,FALSE)</f>
        <v>(3852)379878</v>
      </c>
      <c r="I863" s="59">
        <v>42677</v>
      </c>
      <c r="J863" s="63" t="s">
        <v>1286</v>
      </c>
      <c r="K863" s="63" t="s">
        <v>20</v>
      </c>
    </row>
    <row r="864" spans="1:11" ht="24.95" customHeight="1">
      <c r="A864" s="4">
        <f t="shared" si="47"/>
        <v>862</v>
      </c>
      <c r="B864" s="5" t="s">
        <v>1273</v>
      </c>
      <c r="C864" s="7" t="s">
        <v>2231</v>
      </c>
      <c r="D864" s="57" t="s">
        <v>296</v>
      </c>
      <c r="E864" s="58" t="str">
        <f t="shared" si="46"/>
        <v>Алтайский край</v>
      </c>
      <c r="F864" s="22" t="s">
        <v>1276</v>
      </c>
      <c r="G864" s="22" t="s">
        <v>2232</v>
      </c>
      <c r="H864" s="22" t="str">
        <f>VLOOKUP(C864,[1]Лист1!$B:$D,3,FALSE)</f>
        <v>(3852)379878</v>
      </c>
      <c r="I864" s="59">
        <v>42678</v>
      </c>
      <c r="J864" s="62" t="s">
        <v>350</v>
      </c>
      <c r="K864" s="63" t="s">
        <v>20</v>
      </c>
    </row>
    <row r="865" spans="1:11" ht="24.95" customHeight="1">
      <c r="A865" s="4">
        <f t="shared" si="47"/>
        <v>863</v>
      </c>
      <c r="B865" s="5" t="s">
        <v>1273</v>
      </c>
      <c r="C865" s="7" t="s">
        <v>2231</v>
      </c>
      <c r="D865" s="57" t="s">
        <v>296</v>
      </c>
      <c r="E865" s="58" t="str">
        <f t="shared" si="46"/>
        <v>Алтайский край</v>
      </c>
      <c r="F865" s="22" t="s">
        <v>1276</v>
      </c>
      <c r="G865" s="22" t="s">
        <v>2232</v>
      </c>
      <c r="H865" s="22" t="str">
        <f>VLOOKUP(C865,[1]Лист1!$B:$D,3,FALSE)</f>
        <v>(3852)379878</v>
      </c>
      <c r="I865" s="59">
        <v>42679</v>
      </c>
      <c r="J865" s="62" t="s">
        <v>754</v>
      </c>
      <c r="K865" s="63" t="s">
        <v>20</v>
      </c>
    </row>
    <row r="866" spans="1:11" ht="24.95" customHeight="1">
      <c r="A866" s="4">
        <f t="shared" si="47"/>
        <v>864</v>
      </c>
      <c r="B866" s="5" t="s">
        <v>1273</v>
      </c>
      <c r="C866" s="7" t="s">
        <v>2231</v>
      </c>
      <c r="D866" s="57" t="s">
        <v>296</v>
      </c>
      <c r="E866" s="58" t="str">
        <f t="shared" si="46"/>
        <v>Алтайский край</v>
      </c>
      <c r="F866" s="22" t="s">
        <v>1276</v>
      </c>
      <c r="G866" s="22" t="s">
        <v>2232</v>
      </c>
      <c r="H866" s="22" t="str">
        <f>VLOOKUP(C866,[1]Лист1!$B:$D,3,FALSE)</f>
        <v>(3852)379878</v>
      </c>
      <c r="I866" s="59">
        <v>42680</v>
      </c>
      <c r="J866" s="62" t="s">
        <v>1180</v>
      </c>
      <c r="K866" s="63" t="s">
        <v>20</v>
      </c>
    </row>
    <row r="867" spans="1:11" ht="24.95" customHeight="1">
      <c r="A867" s="4">
        <f t="shared" si="47"/>
        <v>865</v>
      </c>
      <c r="B867" s="5" t="s">
        <v>1273</v>
      </c>
      <c r="C867" s="5" t="s">
        <v>2233</v>
      </c>
      <c r="D867" s="57" t="s">
        <v>296</v>
      </c>
      <c r="E867" s="58" t="str">
        <f t="shared" si="46"/>
        <v>Алтайский край</v>
      </c>
      <c r="F867" s="22" t="s">
        <v>1532</v>
      </c>
      <c r="G867" s="22" t="s">
        <v>2234</v>
      </c>
      <c r="H867" s="22" t="str">
        <f>VLOOKUP(C867,[1]Лист1!$B:$D,3,FALSE)</f>
        <v>(3854)398085</v>
      </c>
      <c r="I867" s="59">
        <v>42677</v>
      </c>
      <c r="J867" s="63" t="s">
        <v>1188</v>
      </c>
      <c r="K867" s="63" t="s">
        <v>20</v>
      </c>
    </row>
    <row r="868" spans="1:11" ht="24.95" customHeight="1">
      <c r="A868" s="4">
        <f t="shared" si="47"/>
        <v>866</v>
      </c>
      <c r="B868" s="5" t="s">
        <v>1273</v>
      </c>
      <c r="C868" s="7" t="s">
        <v>2235</v>
      </c>
      <c r="D868" s="57" t="s">
        <v>296</v>
      </c>
      <c r="E868" s="58" t="str">
        <f t="shared" si="46"/>
        <v>Алтайский край</v>
      </c>
      <c r="F868" s="22" t="s">
        <v>1276</v>
      </c>
      <c r="G868" s="22" t="s">
        <v>2236</v>
      </c>
      <c r="H868" s="22" t="str">
        <f>VLOOKUP(C868,[1]Лист1!$B:$D,3,FALSE)</f>
        <v>(3852)388241</v>
      </c>
      <c r="I868" s="59">
        <v>42677</v>
      </c>
      <c r="J868" s="61" t="s">
        <v>1185</v>
      </c>
      <c r="K868" s="7" t="s">
        <v>20</v>
      </c>
    </row>
    <row r="869" spans="1:11" ht="24.95" customHeight="1">
      <c r="A869" s="4">
        <f t="shared" si="47"/>
        <v>867</v>
      </c>
      <c r="B869" s="5" t="s">
        <v>1273</v>
      </c>
      <c r="C869" s="7" t="s">
        <v>2235</v>
      </c>
      <c r="D869" s="57" t="s">
        <v>296</v>
      </c>
      <c r="E869" s="58" t="str">
        <f t="shared" si="46"/>
        <v>Алтайский край</v>
      </c>
      <c r="F869" s="22" t="s">
        <v>1276</v>
      </c>
      <c r="G869" s="22" t="s">
        <v>2236</v>
      </c>
      <c r="H869" s="22" t="str">
        <f>VLOOKUP(C869,[1]Лист1!$B:$D,3,FALSE)</f>
        <v>(3852)388241</v>
      </c>
      <c r="I869" s="59">
        <v>42678</v>
      </c>
      <c r="J869" s="61" t="s">
        <v>350</v>
      </c>
      <c r="K869" s="63" t="s">
        <v>20</v>
      </c>
    </row>
    <row r="870" spans="1:11" ht="24.95" customHeight="1">
      <c r="A870" s="4">
        <f t="shared" si="47"/>
        <v>868</v>
      </c>
      <c r="B870" s="5" t="s">
        <v>1273</v>
      </c>
      <c r="C870" s="5" t="s">
        <v>2237</v>
      </c>
      <c r="D870" s="57" t="s">
        <v>296</v>
      </c>
      <c r="E870" s="58" t="str">
        <f t="shared" si="46"/>
        <v>Алтайский край</v>
      </c>
      <c r="F870" s="22" t="s">
        <v>1532</v>
      </c>
      <c r="G870" s="22" t="s">
        <v>2234</v>
      </c>
      <c r="H870" s="22" t="str">
        <f>VLOOKUP(C870,[1]Лист1!$B:$D,3,FALSE)</f>
        <v>(3854)356434</v>
      </c>
      <c r="I870" s="59">
        <v>42677</v>
      </c>
      <c r="J870" s="63" t="s">
        <v>625</v>
      </c>
      <c r="K870" s="63" t="s">
        <v>20</v>
      </c>
    </row>
    <row r="871" spans="1:11" ht="24.95" customHeight="1">
      <c r="A871" s="4">
        <f t="shared" si="47"/>
        <v>869</v>
      </c>
      <c r="B871" s="5" t="s">
        <v>1273</v>
      </c>
      <c r="C871" s="5" t="s">
        <v>2237</v>
      </c>
      <c r="D871" s="57" t="s">
        <v>296</v>
      </c>
      <c r="E871" s="58" t="str">
        <f t="shared" si="46"/>
        <v>Алтайский край</v>
      </c>
      <c r="F871" s="22" t="s">
        <v>1532</v>
      </c>
      <c r="G871" s="22" t="s">
        <v>2234</v>
      </c>
      <c r="H871" s="22" t="str">
        <f>VLOOKUP(C871,[1]Лист1!$B:$D,3,FALSE)</f>
        <v>(3854)356434</v>
      </c>
      <c r="I871" s="59">
        <v>42679</v>
      </c>
      <c r="J871" s="63" t="s">
        <v>754</v>
      </c>
      <c r="K871" s="61" t="s">
        <v>20</v>
      </c>
    </row>
    <row r="872" spans="1:11" ht="24.95" customHeight="1">
      <c r="A872" s="4">
        <f t="shared" si="47"/>
        <v>870</v>
      </c>
      <c r="B872" s="5" t="s">
        <v>1273</v>
      </c>
      <c r="C872" s="5" t="s">
        <v>2237</v>
      </c>
      <c r="D872" s="57" t="s">
        <v>296</v>
      </c>
      <c r="E872" s="58" t="str">
        <f t="shared" si="46"/>
        <v>Алтайский край</v>
      </c>
      <c r="F872" s="22" t="s">
        <v>1532</v>
      </c>
      <c r="G872" s="22" t="s">
        <v>2234</v>
      </c>
      <c r="H872" s="22" t="str">
        <f>VLOOKUP(C872,[1]Лист1!$B:$D,3,FALSE)</f>
        <v>(3854)356434</v>
      </c>
      <c r="I872" s="59">
        <v>42680</v>
      </c>
      <c r="J872" s="62" t="s">
        <v>306</v>
      </c>
      <c r="K872" s="61" t="s">
        <v>20</v>
      </c>
    </row>
    <row r="873" spans="1:11" ht="24.95" customHeight="1">
      <c r="A873" s="4">
        <f t="shared" si="47"/>
        <v>871</v>
      </c>
      <c r="B873" s="5" t="s">
        <v>1273</v>
      </c>
      <c r="C873" s="5" t="s">
        <v>2238</v>
      </c>
      <c r="D873" s="57" t="s">
        <v>296</v>
      </c>
      <c r="E873" s="58" t="str">
        <f t="shared" si="46"/>
        <v>Алтайский край</v>
      </c>
      <c r="F873" s="22" t="s">
        <v>1276</v>
      </c>
      <c r="G873" s="22" t="s">
        <v>2239</v>
      </c>
      <c r="H873" s="22" t="str">
        <f>VLOOKUP(C873,[1]Лист1!$B:$D,3,FALSE)</f>
        <v>(3852)399256</v>
      </c>
      <c r="I873" s="59">
        <v>42677</v>
      </c>
      <c r="J873" s="63" t="s">
        <v>1188</v>
      </c>
      <c r="K873" s="63" t="s">
        <v>20</v>
      </c>
    </row>
    <row r="874" spans="1:11" ht="24.95" customHeight="1">
      <c r="A874" s="4">
        <f t="shared" si="47"/>
        <v>872</v>
      </c>
      <c r="B874" s="5" t="s">
        <v>1273</v>
      </c>
      <c r="C874" s="7" t="s">
        <v>2240</v>
      </c>
      <c r="D874" s="57" t="s">
        <v>296</v>
      </c>
      <c r="E874" s="58" t="str">
        <f t="shared" si="46"/>
        <v>Алтайский край</v>
      </c>
      <c r="F874" s="22" t="s">
        <v>1401</v>
      </c>
      <c r="G874" s="22" t="s">
        <v>2241</v>
      </c>
      <c r="H874" s="22" t="str">
        <f>VLOOKUP(C874,[1]Лист1!$B:$D,3,FALSE)</f>
        <v>(38557)92170</v>
      </c>
      <c r="I874" s="59">
        <v>42677</v>
      </c>
      <c r="J874" s="7" t="s">
        <v>1407</v>
      </c>
      <c r="K874" s="7" t="s">
        <v>20</v>
      </c>
    </row>
    <row r="875" spans="1:11" ht="24.95" customHeight="1">
      <c r="A875" s="4">
        <f t="shared" si="47"/>
        <v>873</v>
      </c>
      <c r="B875" s="5" t="s">
        <v>1273</v>
      </c>
      <c r="C875" s="7" t="s">
        <v>2240</v>
      </c>
      <c r="D875" s="57" t="s">
        <v>296</v>
      </c>
      <c r="E875" s="58" t="str">
        <f t="shared" si="46"/>
        <v>Алтайский край</v>
      </c>
      <c r="F875" s="22" t="s">
        <v>1401</v>
      </c>
      <c r="G875" s="22" t="s">
        <v>2241</v>
      </c>
      <c r="H875" s="22" t="str">
        <f>VLOOKUP(C875,[1]Лист1!$B:$D,3,FALSE)</f>
        <v>(38557)92170</v>
      </c>
      <c r="I875" s="59">
        <v>42678</v>
      </c>
      <c r="J875" s="61" t="s">
        <v>350</v>
      </c>
      <c r="K875" s="63" t="s">
        <v>20</v>
      </c>
    </row>
    <row r="876" spans="1:11" ht="24.95" customHeight="1">
      <c r="A876" s="4">
        <f t="shared" si="47"/>
        <v>874</v>
      </c>
      <c r="B876" s="5" t="s">
        <v>1273</v>
      </c>
      <c r="C876" s="7" t="s">
        <v>2240</v>
      </c>
      <c r="D876" s="57" t="s">
        <v>296</v>
      </c>
      <c r="E876" s="58" t="str">
        <f t="shared" si="46"/>
        <v>Алтайский край</v>
      </c>
      <c r="F876" s="22" t="s">
        <v>1401</v>
      </c>
      <c r="G876" s="22" t="s">
        <v>2241</v>
      </c>
      <c r="H876" s="22" t="str">
        <f>VLOOKUP(C876,[1]Лист1!$B:$D,3,FALSE)</f>
        <v>(38557)92170</v>
      </c>
      <c r="I876" s="59">
        <v>42679</v>
      </c>
      <c r="J876" s="62" t="s">
        <v>306</v>
      </c>
      <c r="K876" s="63" t="s">
        <v>20</v>
      </c>
    </row>
    <row r="877" spans="1:11" ht="24.95" customHeight="1">
      <c r="A877" s="4">
        <f t="shared" si="47"/>
        <v>875</v>
      </c>
      <c r="B877" s="5" t="s">
        <v>1273</v>
      </c>
      <c r="C877" s="7" t="s">
        <v>2240</v>
      </c>
      <c r="D877" s="57" t="s">
        <v>296</v>
      </c>
      <c r="E877" s="58" t="str">
        <f t="shared" si="46"/>
        <v>Алтайский край</v>
      </c>
      <c r="F877" s="22" t="s">
        <v>1401</v>
      </c>
      <c r="G877" s="22" t="s">
        <v>2241</v>
      </c>
      <c r="H877" s="22" t="str">
        <f>VLOOKUP(C877,[1]Лист1!$B:$D,3,FALSE)</f>
        <v>(38557)92170</v>
      </c>
      <c r="I877" s="59">
        <v>42680</v>
      </c>
      <c r="J877" s="62" t="s">
        <v>540</v>
      </c>
      <c r="K877" s="63" t="s">
        <v>20</v>
      </c>
    </row>
    <row r="878" spans="1:11" ht="24.95" customHeight="1">
      <c r="A878" s="4">
        <f t="shared" si="47"/>
        <v>876</v>
      </c>
      <c r="B878" s="5" t="s">
        <v>1273</v>
      </c>
      <c r="C878" s="56" t="s">
        <v>2242</v>
      </c>
      <c r="D878" s="57" t="s">
        <v>296</v>
      </c>
      <c r="E878" s="58" t="str">
        <f t="shared" si="46"/>
        <v>Алтайский край</v>
      </c>
      <c r="F878" s="22" t="s">
        <v>2243</v>
      </c>
      <c r="G878" s="22" t="s">
        <v>2244</v>
      </c>
      <c r="H878" s="22" t="str">
        <f>VLOOKUP(C878,[1]Лист1!$B:$D,3,FALSE)</f>
        <v>(913)2475819</v>
      </c>
      <c r="I878" s="59">
        <v>42677</v>
      </c>
      <c r="J878" s="60" t="s">
        <v>2245</v>
      </c>
      <c r="K878" s="61" t="s">
        <v>20</v>
      </c>
    </row>
    <row r="879" spans="1:11" ht="24.95" customHeight="1">
      <c r="A879" s="4">
        <f t="shared" si="47"/>
        <v>877</v>
      </c>
      <c r="B879" s="5" t="s">
        <v>1273</v>
      </c>
      <c r="C879" s="56" t="s">
        <v>2246</v>
      </c>
      <c r="D879" s="57" t="s">
        <v>296</v>
      </c>
      <c r="E879" s="58" t="str">
        <f t="shared" si="46"/>
        <v>Алтайский край</v>
      </c>
      <c r="F879" s="22" t="s">
        <v>2247</v>
      </c>
      <c r="G879" s="22" t="s">
        <v>2248</v>
      </c>
      <c r="H879" s="22" t="str">
        <f>VLOOKUP(C879,[1]Лист1!$B:$D,3,FALSE)</f>
        <v>(963)5208042</v>
      </c>
      <c r="I879" s="59">
        <v>42677</v>
      </c>
      <c r="J879" s="60" t="s">
        <v>400</v>
      </c>
      <c r="K879" s="61" t="s">
        <v>20</v>
      </c>
    </row>
    <row r="880" spans="1:11" ht="24.95" customHeight="1">
      <c r="A880" s="4">
        <f t="shared" si="47"/>
        <v>878</v>
      </c>
      <c r="B880" s="5" t="s">
        <v>1273</v>
      </c>
      <c r="C880" s="5" t="s">
        <v>2249</v>
      </c>
      <c r="D880" s="57" t="s">
        <v>296</v>
      </c>
      <c r="E880" s="58" t="str">
        <f t="shared" si="46"/>
        <v>Алтайский край</v>
      </c>
      <c r="F880" s="22" t="s">
        <v>2250</v>
      </c>
      <c r="G880" s="22" t="s">
        <v>2251</v>
      </c>
      <c r="H880" s="22" t="str">
        <f>VLOOKUP(C880,[1]Лист1!$B:$D,3,FALSE)</f>
        <v>(962)8220022</v>
      </c>
      <c r="I880" s="59">
        <v>42677</v>
      </c>
      <c r="J880" s="61" t="s">
        <v>2252</v>
      </c>
      <c r="K880" s="61" t="s">
        <v>20</v>
      </c>
    </row>
    <row r="881" spans="1:11" ht="24.95" customHeight="1">
      <c r="A881" s="4">
        <f t="shared" si="47"/>
        <v>879</v>
      </c>
      <c r="B881" s="5" t="s">
        <v>1273</v>
      </c>
      <c r="C881" s="5" t="s">
        <v>2253</v>
      </c>
      <c r="D881" s="57" t="s">
        <v>296</v>
      </c>
      <c r="E881" s="58" t="str">
        <f t="shared" si="46"/>
        <v>Алтайский край</v>
      </c>
      <c r="F881" s="22" t="s">
        <v>2254</v>
      </c>
      <c r="G881" s="22" t="s">
        <v>2255</v>
      </c>
      <c r="H881" s="22" t="str">
        <f>VLOOKUP(C881,[1]Лист1!$B:$D,3,FALSE)</f>
        <v>(983)6032991</v>
      </c>
      <c r="I881" s="59">
        <v>42677</v>
      </c>
      <c r="J881" s="61" t="s">
        <v>2256</v>
      </c>
      <c r="K881" s="61" t="s">
        <v>20</v>
      </c>
    </row>
    <row r="882" spans="1:11" ht="24.95" customHeight="1">
      <c r="A882" s="4">
        <f t="shared" si="47"/>
        <v>880</v>
      </c>
      <c r="B882" s="5" t="s">
        <v>1273</v>
      </c>
      <c r="C882" s="5" t="s">
        <v>2257</v>
      </c>
      <c r="D882" s="57" t="s">
        <v>296</v>
      </c>
      <c r="E882" s="58" t="str">
        <f t="shared" si="46"/>
        <v>Алтайский край</v>
      </c>
      <c r="F882" s="22" t="s">
        <v>2258</v>
      </c>
      <c r="G882" s="22" t="s">
        <v>2259</v>
      </c>
      <c r="H882" s="22" t="str">
        <f>VLOOKUP(C882,[1]Лист1!$B:$D,3,FALSE)</f>
        <v>(903)0724594</v>
      </c>
      <c r="I882" s="59">
        <v>42677</v>
      </c>
      <c r="J882" s="61" t="s">
        <v>2260</v>
      </c>
      <c r="K882" s="61" t="s">
        <v>20</v>
      </c>
    </row>
    <row r="883" spans="1:11" ht="24.95" customHeight="1">
      <c r="A883" s="4">
        <f t="shared" si="47"/>
        <v>881</v>
      </c>
      <c r="B883" s="5" t="s">
        <v>1273</v>
      </c>
      <c r="C883" s="5" t="s">
        <v>2261</v>
      </c>
      <c r="D883" s="57" t="s">
        <v>296</v>
      </c>
      <c r="E883" s="58" t="str">
        <f t="shared" si="46"/>
        <v>Алтайский край</v>
      </c>
      <c r="F883" s="22" t="s">
        <v>2262</v>
      </c>
      <c r="G883" s="22" t="s">
        <v>2263</v>
      </c>
      <c r="H883" s="22" t="str">
        <f>VLOOKUP(C883,[1]Лист1!$B:$D,3,FALSE)</f>
        <v>(963)5288131</v>
      </c>
      <c r="I883" s="59">
        <v>42677</v>
      </c>
      <c r="J883" s="61" t="s">
        <v>2264</v>
      </c>
      <c r="K883" s="61" t="s">
        <v>20</v>
      </c>
    </row>
    <row r="884" spans="1:11" ht="24.95" customHeight="1">
      <c r="A884" s="4">
        <f t="shared" si="47"/>
        <v>882</v>
      </c>
      <c r="B884" s="5" t="s">
        <v>1273</v>
      </c>
      <c r="C884" s="5" t="s">
        <v>2265</v>
      </c>
      <c r="D884" s="57" t="s">
        <v>296</v>
      </c>
      <c r="E884" s="58" t="str">
        <f t="shared" si="46"/>
        <v>Алтайский край</v>
      </c>
      <c r="F884" s="22" t="s">
        <v>2266</v>
      </c>
      <c r="G884" s="22" t="s">
        <v>2267</v>
      </c>
      <c r="H884" s="22" t="str">
        <f>VLOOKUP(C884,[1]Лист1!$B:$D,3,FALSE)</f>
        <v>(923)1649025</v>
      </c>
      <c r="I884" s="59">
        <v>42677</v>
      </c>
      <c r="J884" s="61" t="s">
        <v>2268</v>
      </c>
      <c r="K884" s="61" t="s">
        <v>20</v>
      </c>
    </row>
    <row r="885" spans="1:11" ht="24.95" customHeight="1">
      <c r="A885" s="4">
        <f t="shared" si="47"/>
        <v>883</v>
      </c>
      <c r="B885" s="5" t="s">
        <v>1273</v>
      </c>
      <c r="C885" s="56" t="s">
        <v>2269</v>
      </c>
      <c r="D885" s="57" t="s">
        <v>296</v>
      </c>
      <c r="E885" s="58" t="str">
        <f t="shared" si="46"/>
        <v>Алтайский край</v>
      </c>
      <c r="F885" s="22" t="s">
        <v>2270</v>
      </c>
      <c r="G885" s="22" t="s">
        <v>2271</v>
      </c>
      <c r="H885" s="22" t="str">
        <f>VLOOKUP(C885,[1]Лист1!$B:$D,3,FALSE)</f>
        <v>(962)7999010</v>
      </c>
      <c r="I885" s="59">
        <v>42677</v>
      </c>
      <c r="J885" s="60" t="s">
        <v>1787</v>
      </c>
      <c r="K885" s="61" t="s">
        <v>20</v>
      </c>
    </row>
    <row r="886" spans="1:11" ht="24.95" customHeight="1">
      <c r="A886" s="4">
        <f t="shared" si="47"/>
        <v>884</v>
      </c>
      <c r="B886" s="5" t="s">
        <v>1273</v>
      </c>
      <c r="C886" s="5" t="s">
        <v>2272</v>
      </c>
      <c r="D886" s="57" t="s">
        <v>296</v>
      </c>
      <c r="E886" s="58" t="str">
        <f t="shared" si="46"/>
        <v>Алтайский край</v>
      </c>
      <c r="F886" s="22" t="s">
        <v>2273</v>
      </c>
      <c r="G886" s="22" t="s">
        <v>2274</v>
      </c>
      <c r="H886" s="22" t="str">
        <f>VLOOKUP(C886,[1]Лист1!$B:$D,3,FALSE)</f>
        <v>(923)5628659</v>
      </c>
      <c r="I886" s="59">
        <v>42677</v>
      </c>
      <c r="J886" s="61" t="s">
        <v>2275</v>
      </c>
      <c r="K886" s="63" t="s">
        <v>20</v>
      </c>
    </row>
    <row r="887" spans="1:11" ht="24.95" customHeight="1">
      <c r="A887" s="4">
        <f t="shared" si="47"/>
        <v>885</v>
      </c>
      <c r="B887" s="5" t="s">
        <v>1273</v>
      </c>
      <c r="C887" s="5" t="s">
        <v>2272</v>
      </c>
      <c r="D887" s="57" t="s">
        <v>296</v>
      </c>
      <c r="E887" s="58" t="str">
        <f t="shared" si="46"/>
        <v>Алтайский край</v>
      </c>
      <c r="F887" s="22" t="s">
        <v>2276</v>
      </c>
      <c r="G887" s="22" t="s">
        <v>2277</v>
      </c>
      <c r="H887" s="22" t="str">
        <f>VLOOKUP(C887,[1]Лист1!$B:$D,3,FALSE)</f>
        <v>(923)5628659</v>
      </c>
      <c r="I887" s="59">
        <v>42677</v>
      </c>
      <c r="J887" s="61" t="s">
        <v>1223</v>
      </c>
      <c r="K887" s="63" t="s">
        <v>20</v>
      </c>
    </row>
    <row r="888" spans="1:11" ht="24.95" customHeight="1">
      <c r="A888" s="4">
        <f t="shared" si="47"/>
        <v>886</v>
      </c>
      <c r="B888" s="5" t="s">
        <v>1273</v>
      </c>
      <c r="C888" s="5" t="s">
        <v>2278</v>
      </c>
      <c r="D888" s="57" t="s">
        <v>296</v>
      </c>
      <c r="E888" s="58" t="str">
        <f t="shared" si="46"/>
        <v>Алтайский край</v>
      </c>
      <c r="F888" s="22" t="s">
        <v>2279</v>
      </c>
      <c r="G888" s="22" t="s">
        <v>2280</v>
      </c>
      <c r="H888" s="22" t="str">
        <f>VLOOKUP(C888,[1]Лист1!$B:$D,3,FALSE)</f>
        <v>(963)5245279</v>
      </c>
      <c r="I888" s="59">
        <v>42677</v>
      </c>
      <c r="J888" s="61" t="s">
        <v>2281</v>
      </c>
      <c r="K888" s="63" t="s">
        <v>20</v>
      </c>
    </row>
    <row r="889" spans="1:11" ht="24.95" customHeight="1">
      <c r="A889" s="4">
        <f t="shared" si="47"/>
        <v>887</v>
      </c>
      <c r="B889" s="5" t="s">
        <v>1273</v>
      </c>
      <c r="C889" s="5" t="s">
        <v>2278</v>
      </c>
      <c r="D889" s="57" t="s">
        <v>296</v>
      </c>
      <c r="E889" s="58" t="str">
        <f t="shared" si="46"/>
        <v>Алтайский край</v>
      </c>
      <c r="F889" s="22" t="s">
        <v>2282</v>
      </c>
      <c r="G889" s="22" t="s">
        <v>2283</v>
      </c>
      <c r="H889" s="22" t="str">
        <f>VLOOKUP(C889,[1]Лист1!$B:$D,3,FALSE)</f>
        <v>(963)5245279</v>
      </c>
      <c r="I889" s="59">
        <v>42677</v>
      </c>
      <c r="J889" s="61" t="s">
        <v>2252</v>
      </c>
      <c r="K889" s="63" t="s">
        <v>20</v>
      </c>
    </row>
    <row r="890" spans="1:11" ht="24.95" customHeight="1">
      <c r="A890" s="4">
        <f t="shared" si="47"/>
        <v>888</v>
      </c>
      <c r="B890" s="5" t="s">
        <v>1273</v>
      </c>
      <c r="C890" s="5" t="s">
        <v>2284</v>
      </c>
      <c r="D890" s="57" t="s">
        <v>296</v>
      </c>
      <c r="E890" s="58" t="str">
        <f t="shared" si="46"/>
        <v>Алтайский край</v>
      </c>
      <c r="F890" s="22" t="s">
        <v>2285</v>
      </c>
      <c r="G890" s="22" t="s">
        <v>2286</v>
      </c>
      <c r="H890" s="22" t="str">
        <f>VLOOKUP(C890,[1]Лист1!$B:$D,3,FALSE)</f>
        <v>(961)9847743</v>
      </c>
      <c r="I890" s="59">
        <v>42677</v>
      </c>
      <c r="J890" s="61" t="s">
        <v>2287</v>
      </c>
      <c r="K890" s="63" t="s">
        <v>20</v>
      </c>
    </row>
    <row r="891" spans="1:11" ht="24.95" customHeight="1">
      <c r="A891" s="4">
        <f t="shared" si="47"/>
        <v>889</v>
      </c>
      <c r="B891" s="5" t="s">
        <v>1273</v>
      </c>
      <c r="C891" s="110" t="s">
        <v>2284</v>
      </c>
      <c r="D891" s="110" t="s">
        <v>296</v>
      </c>
      <c r="E891" s="110" t="s">
        <v>1275</v>
      </c>
      <c r="F891" s="110" t="s">
        <v>4218</v>
      </c>
      <c r="G891" s="110" t="s">
        <v>4219</v>
      </c>
      <c r="H891" s="110" t="s">
        <v>4220</v>
      </c>
      <c r="I891" s="111">
        <v>42677</v>
      </c>
      <c r="J891" s="110" t="s">
        <v>337</v>
      </c>
      <c r="K891" s="110" t="s">
        <v>20</v>
      </c>
    </row>
    <row r="892" spans="1:11" ht="24.95" customHeight="1">
      <c r="A892" s="4">
        <f t="shared" si="47"/>
        <v>890</v>
      </c>
      <c r="B892" s="112" t="s">
        <v>1273</v>
      </c>
      <c r="C892" s="113" t="s">
        <v>2288</v>
      </c>
      <c r="D892" s="114" t="s">
        <v>296</v>
      </c>
      <c r="E892" s="115" t="str">
        <f t="shared" si="46"/>
        <v>Алтайский край</v>
      </c>
      <c r="F892" s="116" t="s">
        <v>2289</v>
      </c>
      <c r="G892" s="116" t="s">
        <v>2290</v>
      </c>
      <c r="H892" s="116" t="str">
        <f>VLOOKUP(C892,[1]Лист1!$B:$D,3,FALSE)</f>
        <v>(983)5476816</v>
      </c>
      <c r="I892" s="117">
        <v>42677</v>
      </c>
      <c r="J892" s="118" t="s">
        <v>1180</v>
      </c>
      <c r="K892" s="119" t="s">
        <v>1386</v>
      </c>
    </row>
    <row r="893" spans="1:11" ht="24.95" customHeight="1">
      <c r="A893" s="4">
        <f t="shared" si="47"/>
        <v>891</v>
      </c>
      <c r="B893" s="77">
        <v>8646</v>
      </c>
      <c r="C893" s="77" t="s">
        <v>2291</v>
      </c>
      <c r="D893" s="77" t="s">
        <v>296</v>
      </c>
      <c r="E893" s="58" t="s">
        <v>3242</v>
      </c>
      <c r="F893" s="101" t="s">
        <v>2556</v>
      </c>
      <c r="G893" s="101" t="s">
        <v>2557</v>
      </c>
      <c r="H893" s="77" t="s">
        <v>2558</v>
      </c>
      <c r="I893" s="102">
        <v>42677</v>
      </c>
      <c r="J893" s="77" t="s">
        <v>1407</v>
      </c>
      <c r="K893" s="77" t="s">
        <v>20</v>
      </c>
    </row>
    <row r="894" spans="1:11" ht="24.95" customHeight="1">
      <c r="A894" s="4">
        <f t="shared" si="47"/>
        <v>892</v>
      </c>
      <c r="B894" s="77">
        <v>8646</v>
      </c>
      <c r="C894" s="77" t="s">
        <v>2291</v>
      </c>
      <c r="D894" s="77" t="s">
        <v>296</v>
      </c>
      <c r="E894" s="58" t="s">
        <v>3242</v>
      </c>
      <c r="F894" s="101" t="s">
        <v>2556</v>
      </c>
      <c r="G894" s="101" t="s">
        <v>2557</v>
      </c>
      <c r="H894" s="77" t="s">
        <v>2558</v>
      </c>
      <c r="I894" s="102">
        <v>42678</v>
      </c>
      <c r="J894" s="77" t="s">
        <v>2559</v>
      </c>
      <c r="K894" s="77" t="s">
        <v>20</v>
      </c>
    </row>
    <row r="895" spans="1:11" ht="24.95" customHeight="1">
      <c r="A895" s="4">
        <f t="shared" si="47"/>
        <v>893</v>
      </c>
      <c r="B895" s="77">
        <v>8646</v>
      </c>
      <c r="C895" s="77" t="s">
        <v>2291</v>
      </c>
      <c r="D895" s="77" t="s">
        <v>296</v>
      </c>
      <c r="E895" s="58" t="s">
        <v>3242</v>
      </c>
      <c r="F895" s="101" t="s">
        <v>2556</v>
      </c>
      <c r="G895" s="101" t="s">
        <v>2557</v>
      </c>
      <c r="H895" s="77" t="s">
        <v>2558</v>
      </c>
      <c r="I895" s="102">
        <v>42679</v>
      </c>
      <c r="J895" s="77" t="s">
        <v>754</v>
      </c>
      <c r="K895" s="77" t="s">
        <v>20</v>
      </c>
    </row>
    <row r="896" spans="1:11" ht="24.95" customHeight="1">
      <c r="A896" s="4">
        <f t="shared" si="47"/>
        <v>894</v>
      </c>
      <c r="B896" s="77">
        <v>8646</v>
      </c>
      <c r="C896" s="77" t="s">
        <v>2292</v>
      </c>
      <c r="D896" s="77" t="s">
        <v>296</v>
      </c>
      <c r="E896" s="58" t="s">
        <v>3242</v>
      </c>
      <c r="F896" s="101" t="s">
        <v>2560</v>
      </c>
      <c r="G896" s="101" t="s">
        <v>2561</v>
      </c>
      <c r="H896" s="77" t="s">
        <v>2562</v>
      </c>
      <c r="I896" s="102">
        <v>42677</v>
      </c>
      <c r="J896" s="77" t="s">
        <v>2563</v>
      </c>
      <c r="K896" s="77" t="s">
        <v>20</v>
      </c>
    </row>
    <row r="897" spans="1:11" ht="24.95" customHeight="1">
      <c r="A897" s="4">
        <f t="shared" si="47"/>
        <v>895</v>
      </c>
      <c r="B897" s="77">
        <v>8646</v>
      </c>
      <c r="C897" s="77" t="s">
        <v>2292</v>
      </c>
      <c r="D897" s="77" t="s">
        <v>296</v>
      </c>
      <c r="E897" s="58" t="s">
        <v>3242</v>
      </c>
      <c r="F897" s="101" t="s">
        <v>2560</v>
      </c>
      <c r="G897" s="101" t="s">
        <v>2561</v>
      </c>
      <c r="H897" s="77" t="s">
        <v>2562</v>
      </c>
      <c r="I897" s="102">
        <v>42678</v>
      </c>
      <c r="J897" s="77" t="s">
        <v>2559</v>
      </c>
      <c r="K897" s="77" t="s">
        <v>20</v>
      </c>
    </row>
    <row r="898" spans="1:11" ht="24.95" customHeight="1">
      <c r="A898" s="4">
        <f t="shared" si="47"/>
        <v>896</v>
      </c>
      <c r="B898" s="77">
        <v>8646</v>
      </c>
      <c r="C898" s="77" t="s">
        <v>2292</v>
      </c>
      <c r="D898" s="77" t="s">
        <v>296</v>
      </c>
      <c r="E898" s="58" t="s">
        <v>3242</v>
      </c>
      <c r="F898" s="101" t="s">
        <v>2560</v>
      </c>
      <c r="G898" s="101" t="s">
        <v>2561</v>
      </c>
      <c r="H898" s="77" t="s">
        <v>2562</v>
      </c>
      <c r="I898" s="102">
        <v>42679</v>
      </c>
      <c r="J898" s="77" t="s">
        <v>1188</v>
      </c>
      <c r="K898" s="77" t="s">
        <v>20</v>
      </c>
    </row>
    <row r="899" spans="1:11" ht="24.95" customHeight="1">
      <c r="A899" s="4">
        <f t="shared" si="47"/>
        <v>897</v>
      </c>
      <c r="B899" s="77">
        <v>8646</v>
      </c>
      <c r="C899" s="77" t="s">
        <v>2293</v>
      </c>
      <c r="D899" s="77" t="s">
        <v>296</v>
      </c>
      <c r="E899" s="58" t="s">
        <v>3242</v>
      </c>
      <c r="F899" s="101" t="s">
        <v>2556</v>
      </c>
      <c r="G899" s="101" t="s">
        <v>2564</v>
      </c>
      <c r="H899" s="77" t="s">
        <v>2565</v>
      </c>
      <c r="I899" s="102">
        <v>42677</v>
      </c>
      <c r="J899" s="77" t="s">
        <v>1185</v>
      </c>
      <c r="K899" s="77" t="s">
        <v>20</v>
      </c>
    </row>
    <row r="900" spans="1:11" ht="24.95" customHeight="1">
      <c r="A900" s="4">
        <f t="shared" si="47"/>
        <v>898</v>
      </c>
      <c r="B900" s="77">
        <v>8646</v>
      </c>
      <c r="C900" s="77" t="s">
        <v>2293</v>
      </c>
      <c r="D900" s="77" t="s">
        <v>296</v>
      </c>
      <c r="E900" s="58" t="s">
        <v>3242</v>
      </c>
      <c r="F900" s="101" t="s">
        <v>2556</v>
      </c>
      <c r="G900" s="101" t="s">
        <v>2564</v>
      </c>
      <c r="H900" s="77" t="s">
        <v>2565</v>
      </c>
      <c r="I900" s="102">
        <v>42678</v>
      </c>
      <c r="J900" s="77" t="s">
        <v>2559</v>
      </c>
      <c r="K900" s="77" t="s">
        <v>20</v>
      </c>
    </row>
    <row r="901" spans="1:11" ht="24.95" customHeight="1">
      <c r="A901" s="4">
        <f t="shared" si="47"/>
        <v>899</v>
      </c>
      <c r="B901" s="77">
        <v>8646</v>
      </c>
      <c r="C901" s="77" t="s">
        <v>2293</v>
      </c>
      <c r="D901" s="77" t="s">
        <v>296</v>
      </c>
      <c r="E901" s="58" t="s">
        <v>3242</v>
      </c>
      <c r="F901" s="101" t="s">
        <v>2556</v>
      </c>
      <c r="G901" s="101" t="s">
        <v>2564</v>
      </c>
      <c r="H901" s="77" t="s">
        <v>2565</v>
      </c>
      <c r="I901" s="102">
        <v>42679</v>
      </c>
      <c r="J901" s="77" t="s">
        <v>2559</v>
      </c>
      <c r="K901" s="77" t="s">
        <v>20</v>
      </c>
    </row>
    <row r="902" spans="1:11" ht="24.95" customHeight="1">
      <c r="A902" s="4">
        <f t="shared" ref="A902:A965" si="50">A901+1</f>
        <v>900</v>
      </c>
      <c r="B902" s="77">
        <v>8646</v>
      </c>
      <c r="C902" s="77" t="s">
        <v>2294</v>
      </c>
      <c r="D902" s="77" t="s">
        <v>296</v>
      </c>
      <c r="E902" s="58" t="s">
        <v>3242</v>
      </c>
      <c r="F902" s="101" t="s">
        <v>2566</v>
      </c>
      <c r="G902" s="101" t="s">
        <v>2567</v>
      </c>
      <c r="H902" s="77" t="s">
        <v>2568</v>
      </c>
      <c r="I902" s="102">
        <v>42677</v>
      </c>
      <c r="J902" s="77" t="s">
        <v>2569</v>
      </c>
      <c r="K902" s="77" t="s">
        <v>713</v>
      </c>
    </row>
    <row r="903" spans="1:11" ht="24.95" customHeight="1">
      <c r="A903" s="4">
        <f t="shared" si="50"/>
        <v>901</v>
      </c>
      <c r="B903" s="77">
        <v>8646</v>
      </c>
      <c r="C903" s="77" t="s">
        <v>2294</v>
      </c>
      <c r="D903" s="77" t="s">
        <v>296</v>
      </c>
      <c r="E903" s="58" t="s">
        <v>3242</v>
      </c>
      <c r="F903" s="101" t="s">
        <v>2566</v>
      </c>
      <c r="G903" s="101" t="s">
        <v>2567</v>
      </c>
      <c r="H903" s="77" t="s">
        <v>2568</v>
      </c>
      <c r="I903" s="102">
        <v>42678</v>
      </c>
      <c r="J903" s="77" t="s">
        <v>2559</v>
      </c>
      <c r="K903" s="77" t="s">
        <v>20</v>
      </c>
    </row>
    <row r="904" spans="1:11" ht="24.95" customHeight="1">
      <c r="A904" s="4">
        <f t="shared" si="50"/>
        <v>902</v>
      </c>
      <c r="B904" s="77">
        <v>8646</v>
      </c>
      <c r="C904" s="77" t="s">
        <v>2294</v>
      </c>
      <c r="D904" s="77" t="s">
        <v>296</v>
      </c>
      <c r="E904" s="58" t="s">
        <v>3242</v>
      </c>
      <c r="F904" s="101" t="s">
        <v>2566</v>
      </c>
      <c r="G904" s="101" t="s">
        <v>2567</v>
      </c>
      <c r="H904" s="77" t="s">
        <v>2568</v>
      </c>
      <c r="I904" s="102">
        <v>42679</v>
      </c>
      <c r="J904" s="77" t="s">
        <v>2559</v>
      </c>
      <c r="K904" s="77" t="s">
        <v>20</v>
      </c>
    </row>
    <row r="905" spans="1:11" ht="24.95" customHeight="1">
      <c r="A905" s="4">
        <f t="shared" si="50"/>
        <v>903</v>
      </c>
      <c r="B905" s="77">
        <v>8646</v>
      </c>
      <c r="C905" s="77" t="s">
        <v>2295</v>
      </c>
      <c r="D905" s="77" t="s">
        <v>296</v>
      </c>
      <c r="E905" s="58" t="s">
        <v>3242</v>
      </c>
      <c r="F905" s="101" t="s">
        <v>2556</v>
      </c>
      <c r="G905" s="101" t="s">
        <v>2570</v>
      </c>
      <c r="H905" s="77" t="s">
        <v>2571</v>
      </c>
      <c r="I905" s="102">
        <v>42677</v>
      </c>
      <c r="J905" s="77" t="s">
        <v>1185</v>
      </c>
      <c r="K905" s="77" t="s">
        <v>20</v>
      </c>
    </row>
    <row r="906" spans="1:11" ht="24.95" customHeight="1">
      <c r="A906" s="4">
        <f t="shared" si="50"/>
        <v>904</v>
      </c>
      <c r="B906" s="77">
        <v>8646</v>
      </c>
      <c r="C906" s="77" t="s">
        <v>2295</v>
      </c>
      <c r="D906" s="77" t="s">
        <v>296</v>
      </c>
      <c r="E906" s="58" t="s">
        <v>3242</v>
      </c>
      <c r="F906" s="101" t="s">
        <v>2556</v>
      </c>
      <c r="G906" s="101" t="s">
        <v>2570</v>
      </c>
      <c r="H906" s="77" t="s">
        <v>2571</v>
      </c>
      <c r="I906" s="102">
        <v>42678</v>
      </c>
      <c r="J906" s="77" t="s">
        <v>2559</v>
      </c>
      <c r="K906" s="77" t="s">
        <v>20</v>
      </c>
    </row>
    <row r="907" spans="1:11" ht="24.95" customHeight="1">
      <c r="A907" s="4">
        <f t="shared" si="50"/>
        <v>905</v>
      </c>
      <c r="B907" s="77">
        <v>8646</v>
      </c>
      <c r="C907" s="77" t="s">
        <v>2295</v>
      </c>
      <c r="D907" s="77" t="s">
        <v>296</v>
      </c>
      <c r="E907" s="58" t="s">
        <v>3242</v>
      </c>
      <c r="F907" s="101" t="s">
        <v>2556</v>
      </c>
      <c r="G907" s="101" t="s">
        <v>2570</v>
      </c>
      <c r="H907" s="77" t="s">
        <v>2571</v>
      </c>
      <c r="I907" s="102">
        <v>42679</v>
      </c>
      <c r="J907" s="77" t="s">
        <v>2559</v>
      </c>
      <c r="K907" s="77" t="s">
        <v>20</v>
      </c>
    </row>
    <row r="908" spans="1:11" ht="24.95" customHeight="1">
      <c r="A908" s="4">
        <f t="shared" si="50"/>
        <v>906</v>
      </c>
      <c r="B908" s="77">
        <v>8646</v>
      </c>
      <c r="C908" s="77" t="s">
        <v>2296</v>
      </c>
      <c r="D908" s="77" t="s">
        <v>296</v>
      </c>
      <c r="E908" s="58" t="s">
        <v>3242</v>
      </c>
      <c r="F908" s="101" t="s">
        <v>2556</v>
      </c>
      <c r="G908" s="101" t="s">
        <v>2572</v>
      </c>
      <c r="H908" s="77" t="s">
        <v>2573</v>
      </c>
      <c r="I908" s="102">
        <v>42677</v>
      </c>
      <c r="J908" s="77" t="s">
        <v>1185</v>
      </c>
      <c r="K908" s="77" t="s">
        <v>20</v>
      </c>
    </row>
    <row r="909" spans="1:11" ht="24.95" customHeight="1">
      <c r="A909" s="4">
        <f t="shared" si="50"/>
        <v>907</v>
      </c>
      <c r="B909" s="77">
        <v>8646</v>
      </c>
      <c r="C909" s="77" t="s">
        <v>2296</v>
      </c>
      <c r="D909" s="77" t="s">
        <v>296</v>
      </c>
      <c r="E909" s="58" t="s">
        <v>3242</v>
      </c>
      <c r="F909" s="101" t="s">
        <v>2556</v>
      </c>
      <c r="G909" s="101" t="s">
        <v>2572</v>
      </c>
      <c r="H909" s="77" t="s">
        <v>2573</v>
      </c>
      <c r="I909" s="102">
        <v>42678</v>
      </c>
      <c r="J909" s="77" t="s">
        <v>2559</v>
      </c>
      <c r="K909" s="77" t="s">
        <v>20</v>
      </c>
    </row>
    <row r="910" spans="1:11" ht="24.95" customHeight="1">
      <c r="A910" s="4">
        <f t="shared" si="50"/>
        <v>908</v>
      </c>
      <c r="B910" s="77">
        <v>8646</v>
      </c>
      <c r="C910" s="77" t="s">
        <v>2296</v>
      </c>
      <c r="D910" s="77" t="s">
        <v>296</v>
      </c>
      <c r="E910" s="58" t="s">
        <v>3242</v>
      </c>
      <c r="F910" s="101" t="s">
        <v>2556</v>
      </c>
      <c r="G910" s="101" t="s">
        <v>2572</v>
      </c>
      <c r="H910" s="77" t="s">
        <v>2573</v>
      </c>
      <c r="I910" s="102">
        <v>42679</v>
      </c>
      <c r="J910" s="77" t="s">
        <v>2559</v>
      </c>
      <c r="K910" s="77" t="s">
        <v>20</v>
      </c>
    </row>
    <row r="911" spans="1:11" ht="24.95" customHeight="1">
      <c r="A911" s="4">
        <f t="shared" si="50"/>
        <v>909</v>
      </c>
      <c r="B911" s="77">
        <v>8646</v>
      </c>
      <c r="C911" s="77" t="s">
        <v>2297</v>
      </c>
      <c r="D911" s="77" t="s">
        <v>296</v>
      </c>
      <c r="E911" s="58" t="s">
        <v>3242</v>
      </c>
      <c r="F911" s="101" t="s">
        <v>2556</v>
      </c>
      <c r="G911" s="101" t="s">
        <v>2574</v>
      </c>
      <c r="H911" s="77" t="s">
        <v>2575</v>
      </c>
      <c r="I911" s="102">
        <v>42677</v>
      </c>
      <c r="J911" s="77" t="s">
        <v>2576</v>
      </c>
      <c r="K911" s="77" t="s">
        <v>20</v>
      </c>
    </row>
    <row r="912" spans="1:11" ht="24.95" customHeight="1">
      <c r="A912" s="4">
        <f t="shared" si="50"/>
        <v>910</v>
      </c>
      <c r="B912" s="77">
        <v>8646</v>
      </c>
      <c r="C912" s="77" t="s">
        <v>2297</v>
      </c>
      <c r="D912" s="77" t="s">
        <v>296</v>
      </c>
      <c r="E912" s="58" t="s">
        <v>3242</v>
      </c>
      <c r="F912" s="101" t="s">
        <v>2556</v>
      </c>
      <c r="G912" s="101" t="s">
        <v>2574</v>
      </c>
      <c r="H912" s="77" t="s">
        <v>2575</v>
      </c>
      <c r="I912" s="102">
        <v>42678</v>
      </c>
      <c r="J912" s="77" t="s">
        <v>2559</v>
      </c>
      <c r="K912" s="77" t="s">
        <v>20</v>
      </c>
    </row>
    <row r="913" spans="1:11" ht="24.95" customHeight="1">
      <c r="A913" s="4">
        <f t="shared" si="50"/>
        <v>911</v>
      </c>
      <c r="B913" s="77">
        <v>8646</v>
      </c>
      <c r="C913" s="77" t="s">
        <v>2297</v>
      </c>
      <c r="D913" s="77" t="s">
        <v>296</v>
      </c>
      <c r="E913" s="58" t="s">
        <v>3242</v>
      </c>
      <c r="F913" s="101" t="s">
        <v>2556</v>
      </c>
      <c r="G913" s="101" t="s">
        <v>2574</v>
      </c>
      <c r="H913" s="77" t="s">
        <v>2575</v>
      </c>
      <c r="I913" s="102">
        <v>42679</v>
      </c>
      <c r="J913" s="77" t="s">
        <v>2559</v>
      </c>
      <c r="K913" s="77" t="s">
        <v>20</v>
      </c>
    </row>
    <row r="914" spans="1:11" ht="24.95" customHeight="1">
      <c r="A914" s="4">
        <f t="shared" si="50"/>
        <v>912</v>
      </c>
      <c r="B914" s="77">
        <v>8646</v>
      </c>
      <c r="C914" s="77" t="s">
        <v>2298</v>
      </c>
      <c r="D914" s="77" t="s">
        <v>296</v>
      </c>
      <c r="E914" s="58" t="s">
        <v>3242</v>
      </c>
      <c r="F914" s="101" t="s">
        <v>2577</v>
      </c>
      <c r="G914" s="101" t="s">
        <v>2578</v>
      </c>
      <c r="H914" s="77" t="s">
        <v>2579</v>
      </c>
      <c r="I914" s="102">
        <v>42677</v>
      </c>
      <c r="J914" s="77" t="s">
        <v>1407</v>
      </c>
      <c r="K914" s="77" t="s">
        <v>20</v>
      </c>
    </row>
    <row r="915" spans="1:11" ht="24.95" customHeight="1">
      <c r="A915" s="4">
        <f t="shared" si="50"/>
        <v>913</v>
      </c>
      <c r="B915" s="77">
        <v>8646</v>
      </c>
      <c r="C915" s="77" t="s">
        <v>2298</v>
      </c>
      <c r="D915" s="77" t="s">
        <v>296</v>
      </c>
      <c r="E915" s="58" t="s">
        <v>3242</v>
      </c>
      <c r="F915" s="101" t="s">
        <v>2577</v>
      </c>
      <c r="G915" s="101" t="s">
        <v>2578</v>
      </c>
      <c r="H915" s="77" t="s">
        <v>2579</v>
      </c>
      <c r="I915" s="102">
        <v>42678</v>
      </c>
      <c r="J915" s="77" t="s">
        <v>2559</v>
      </c>
      <c r="K915" s="77" t="s">
        <v>20</v>
      </c>
    </row>
    <row r="916" spans="1:11" ht="24.95" customHeight="1">
      <c r="A916" s="4">
        <f t="shared" si="50"/>
        <v>914</v>
      </c>
      <c r="B916" s="77">
        <v>8646</v>
      </c>
      <c r="C916" s="77" t="s">
        <v>2298</v>
      </c>
      <c r="D916" s="77" t="s">
        <v>296</v>
      </c>
      <c r="E916" s="58" t="s">
        <v>3242</v>
      </c>
      <c r="F916" s="101" t="s">
        <v>2577</v>
      </c>
      <c r="G916" s="101" t="s">
        <v>2578</v>
      </c>
      <c r="H916" s="77" t="s">
        <v>2579</v>
      </c>
      <c r="I916" s="102">
        <v>42679</v>
      </c>
      <c r="J916" s="77" t="s">
        <v>2580</v>
      </c>
      <c r="K916" s="77" t="s">
        <v>20</v>
      </c>
    </row>
    <row r="917" spans="1:11" ht="24.95" customHeight="1">
      <c r="A917" s="4">
        <f t="shared" si="50"/>
        <v>915</v>
      </c>
      <c r="B917" s="77">
        <v>8646</v>
      </c>
      <c r="C917" s="77" t="s">
        <v>2299</v>
      </c>
      <c r="D917" s="77" t="s">
        <v>296</v>
      </c>
      <c r="E917" s="58" t="s">
        <v>3242</v>
      </c>
      <c r="F917" s="101" t="s">
        <v>2581</v>
      </c>
      <c r="G917" s="101" t="s">
        <v>2582</v>
      </c>
      <c r="H917" s="77" t="s">
        <v>2583</v>
      </c>
      <c r="I917" s="102">
        <v>42677</v>
      </c>
      <c r="J917" s="77" t="s">
        <v>1407</v>
      </c>
      <c r="K917" s="77" t="s">
        <v>20</v>
      </c>
    </row>
    <row r="918" spans="1:11" ht="24.95" customHeight="1">
      <c r="A918" s="4">
        <f t="shared" si="50"/>
        <v>916</v>
      </c>
      <c r="B918" s="77">
        <v>8646</v>
      </c>
      <c r="C918" s="77" t="s">
        <v>2299</v>
      </c>
      <c r="D918" s="77" t="s">
        <v>296</v>
      </c>
      <c r="E918" s="58" t="s">
        <v>3242</v>
      </c>
      <c r="F918" s="101" t="s">
        <v>2581</v>
      </c>
      <c r="G918" s="101" t="s">
        <v>2582</v>
      </c>
      <c r="H918" s="77" t="s">
        <v>2583</v>
      </c>
      <c r="I918" s="102">
        <v>42678</v>
      </c>
      <c r="J918" s="77" t="s">
        <v>2559</v>
      </c>
      <c r="K918" s="77" t="s">
        <v>20</v>
      </c>
    </row>
    <row r="919" spans="1:11" ht="24.95" customHeight="1">
      <c r="A919" s="4">
        <f t="shared" si="50"/>
        <v>917</v>
      </c>
      <c r="B919" s="77">
        <v>8646</v>
      </c>
      <c r="C919" s="77" t="s">
        <v>2299</v>
      </c>
      <c r="D919" s="77" t="s">
        <v>296</v>
      </c>
      <c r="E919" s="58" t="s">
        <v>3242</v>
      </c>
      <c r="F919" s="101" t="s">
        <v>2581</v>
      </c>
      <c r="G919" s="101" t="s">
        <v>2582</v>
      </c>
      <c r="H919" s="77" t="s">
        <v>2583</v>
      </c>
      <c r="I919" s="102">
        <v>42679</v>
      </c>
      <c r="J919" s="77" t="s">
        <v>754</v>
      </c>
      <c r="K919" s="77" t="s">
        <v>20</v>
      </c>
    </row>
    <row r="920" spans="1:11" ht="24.95" customHeight="1">
      <c r="A920" s="4">
        <f t="shared" si="50"/>
        <v>918</v>
      </c>
      <c r="B920" s="77">
        <v>8646</v>
      </c>
      <c r="C920" s="77" t="s">
        <v>2300</v>
      </c>
      <c r="D920" s="77" t="s">
        <v>296</v>
      </c>
      <c r="E920" s="58" t="s">
        <v>3242</v>
      </c>
      <c r="F920" s="101" t="s">
        <v>2581</v>
      </c>
      <c r="G920" s="101" t="s">
        <v>2584</v>
      </c>
      <c r="H920" s="77" t="s">
        <v>2585</v>
      </c>
      <c r="I920" s="102">
        <v>42677</v>
      </c>
      <c r="J920" s="77" t="s">
        <v>2586</v>
      </c>
      <c r="K920" s="77" t="s">
        <v>20</v>
      </c>
    </row>
    <row r="921" spans="1:11" ht="24.95" customHeight="1">
      <c r="A921" s="4">
        <f t="shared" si="50"/>
        <v>919</v>
      </c>
      <c r="B921" s="77">
        <v>8646</v>
      </c>
      <c r="C921" s="77" t="s">
        <v>2300</v>
      </c>
      <c r="D921" s="77" t="s">
        <v>296</v>
      </c>
      <c r="E921" s="58" t="s">
        <v>3242</v>
      </c>
      <c r="F921" s="101" t="s">
        <v>2581</v>
      </c>
      <c r="G921" s="101" t="s">
        <v>2584</v>
      </c>
      <c r="H921" s="77" t="s">
        <v>2585</v>
      </c>
      <c r="I921" s="102">
        <v>42678</v>
      </c>
      <c r="J921" s="77" t="s">
        <v>2559</v>
      </c>
      <c r="K921" s="77" t="s">
        <v>20</v>
      </c>
    </row>
    <row r="922" spans="1:11" ht="24.95" customHeight="1">
      <c r="A922" s="4">
        <f t="shared" si="50"/>
        <v>920</v>
      </c>
      <c r="B922" s="77">
        <v>8646</v>
      </c>
      <c r="C922" s="77" t="s">
        <v>2300</v>
      </c>
      <c r="D922" s="77" t="s">
        <v>296</v>
      </c>
      <c r="E922" s="58" t="s">
        <v>3242</v>
      </c>
      <c r="F922" s="101" t="s">
        <v>2581</v>
      </c>
      <c r="G922" s="101" t="s">
        <v>2584</v>
      </c>
      <c r="H922" s="77" t="s">
        <v>2585</v>
      </c>
      <c r="I922" s="102">
        <v>42679</v>
      </c>
      <c r="J922" s="77" t="s">
        <v>2559</v>
      </c>
      <c r="K922" s="77" t="s">
        <v>20</v>
      </c>
    </row>
    <row r="923" spans="1:11" ht="24.95" customHeight="1">
      <c r="A923" s="4">
        <f t="shared" si="50"/>
        <v>921</v>
      </c>
      <c r="B923" s="77">
        <v>8646</v>
      </c>
      <c r="C923" s="77" t="s">
        <v>2301</v>
      </c>
      <c r="D923" s="77" t="s">
        <v>296</v>
      </c>
      <c r="E923" s="58" t="s">
        <v>3242</v>
      </c>
      <c r="F923" s="101" t="s">
        <v>2581</v>
      </c>
      <c r="G923" s="101" t="s">
        <v>2587</v>
      </c>
      <c r="H923" s="77" t="s">
        <v>2588</v>
      </c>
      <c r="I923" s="102">
        <v>42677</v>
      </c>
      <c r="J923" s="77" t="s">
        <v>625</v>
      </c>
      <c r="K923" s="77" t="s">
        <v>20</v>
      </c>
    </row>
    <row r="924" spans="1:11" ht="24.95" customHeight="1">
      <c r="A924" s="4">
        <f t="shared" si="50"/>
        <v>922</v>
      </c>
      <c r="B924" s="77">
        <v>8646</v>
      </c>
      <c r="C924" s="77" t="s">
        <v>2301</v>
      </c>
      <c r="D924" s="77" t="s">
        <v>296</v>
      </c>
      <c r="E924" s="58" t="s">
        <v>3242</v>
      </c>
      <c r="F924" s="101" t="s">
        <v>2581</v>
      </c>
      <c r="G924" s="101" t="s">
        <v>2587</v>
      </c>
      <c r="H924" s="77" t="s">
        <v>2588</v>
      </c>
      <c r="I924" s="102">
        <v>42678</v>
      </c>
      <c r="J924" s="77" t="s">
        <v>350</v>
      </c>
      <c r="K924" s="77" t="s">
        <v>20</v>
      </c>
    </row>
    <row r="925" spans="1:11" ht="24.95" customHeight="1">
      <c r="A925" s="4">
        <f t="shared" si="50"/>
        <v>923</v>
      </c>
      <c r="B925" s="77">
        <v>8646</v>
      </c>
      <c r="C925" s="77" t="s">
        <v>2301</v>
      </c>
      <c r="D925" s="77" t="s">
        <v>296</v>
      </c>
      <c r="E925" s="58" t="s">
        <v>3242</v>
      </c>
      <c r="F925" s="101" t="s">
        <v>2581</v>
      </c>
      <c r="G925" s="101" t="s">
        <v>2587</v>
      </c>
      <c r="H925" s="77" t="s">
        <v>2588</v>
      </c>
      <c r="I925" s="102">
        <v>42679</v>
      </c>
      <c r="J925" s="77" t="s">
        <v>1416</v>
      </c>
      <c r="K925" s="77" t="s">
        <v>20</v>
      </c>
    </row>
    <row r="926" spans="1:11" ht="24.95" customHeight="1">
      <c r="A926" s="4">
        <f t="shared" si="50"/>
        <v>924</v>
      </c>
      <c r="B926" s="77">
        <v>8646</v>
      </c>
      <c r="C926" s="77" t="s">
        <v>2302</v>
      </c>
      <c r="D926" s="77" t="s">
        <v>296</v>
      </c>
      <c r="E926" s="58" t="s">
        <v>3242</v>
      </c>
      <c r="F926" s="101" t="s">
        <v>2581</v>
      </c>
      <c r="G926" s="101" t="s">
        <v>2589</v>
      </c>
      <c r="H926" s="77" t="s">
        <v>2590</v>
      </c>
      <c r="I926" s="102">
        <v>42677</v>
      </c>
      <c r="J926" s="77" t="s">
        <v>1984</v>
      </c>
      <c r="K926" s="77" t="s">
        <v>20</v>
      </c>
    </row>
    <row r="927" spans="1:11" ht="24.95" customHeight="1">
      <c r="A927" s="4">
        <f t="shared" si="50"/>
        <v>925</v>
      </c>
      <c r="B927" s="77">
        <v>8646</v>
      </c>
      <c r="C927" s="77" t="s">
        <v>2302</v>
      </c>
      <c r="D927" s="77" t="s">
        <v>296</v>
      </c>
      <c r="E927" s="58" t="s">
        <v>3242</v>
      </c>
      <c r="F927" s="101" t="s">
        <v>2581</v>
      </c>
      <c r="G927" s="101" t="s">
        <v>2589</v>
      </c>
      <c r="H927" s="77" t="s">
        <v>2590</v>
      </c>
      <c r="I927" s="102">
        <v>42678</v>
      </c>
      <c r="J927" s="77" t="s">
        <v>2559</v>
      </c>
      <c r="K927" s="77" t="s">
        <v>20</v>
      </c>
    </row>
    <row r="928" spans="1:11" ht="24.95" customHeight="1">
      <c r="A928" s="4">
        <f t="shared" si="50"/>
        <v>926</v>
      </c>
      <c r="B928" s="77">
        <v>8646</v>
      </c>
      <c r="C928" s="77" t="s">
        <v>2302</v>
      </c>
      <c r="D928" s="77" t="s">
        <v>296</v>
      </c>
      <c r="E928" s="58" t="s">
        <v>3242</v>
      </c>
      <c r="F928" s="101" t="s">
        <v>2581</v>
      </c>
      <c r="G928" s="101" t="s">
        <v>2589</v>
      </c>
      <c r="H928" s="77" t="s">
        <v>2590</v>
      </c>
      <c r="I928" s="102">
        <v>42679</v>
      </c>
      <c r="J928" s="77" t="s">
        <v>1188</v>
      </c>
      <c r="K928" s="77" t="s">
        <v>20</v>
      </c>
    </row>
    <row r="929" spans="1:11" ht="24.95" customHeight="1">
      <c r="A929" s="4">
        <f t="shared" si="50"/>
        <v>927</v>
      </c>
      <c r="B929" s="77">
        <v>8646</v>
      </c>
      <c r="C929" s="77" t="s">
        <v>2303</v>
      </c>
      <c r="D929" s="77" t="s">
        <v>296</v>
      </c>
      <c r="E929" s="58" t="s">
        <v>3242</v>
      </c>
      <c r="F929" s="101" t="s">
        <v>2581</v>
      </c>
      <c r="G929" s="101" t="s">
        <v>2591</v>
      </c>
      <c r="H929" s="77" t="s">
        <v>2592</v>
      </c>
      <c r="I929" s="102">
        <v>42677</v>
      </c>
      <c r="J929" s="77" t="s">
        <v>1188</v>
      </c>
      <c r="K929" s="77" t="s">
        <v>20</v>
      </c>
    </row>
    <row r="930" spans="1:11" ht="24.95" customHeight="1">
      <c r="A930" s="4">
        <f t="shared" si="50"/>
        <v>928</v>
      </c>
      <c r="B930" s="77">
        <v>8646</v>
      </c>
      <c r="C930" s="77" t="s">
        <v>2303</v>
      </c>
      <c r="D930" s="77" t="s">
        <v>296</v>
      </c>
      <c r="E930" s="58" t="s">
        <v>3242</v>
      </c>
      <c r="F930" s="101" t="s">
        <v>2581</v>
      </c>
      <c r="G930" s="101" t="s">
        <v>2591</v>
      </c>
      <c r="H930" s="77" t="s">
        <v>2592</v>
      </c>
      <c r="I930" s="102">
        <v>42678</v>
      </c>
      <c r="J930" s="77" t="s">
        <v>2559</v>
      </c>
      <c r="K930" s="77" t="s">
        <v>20</v>
      </c>
    </row>
    <row r="931" spans="1:11" ht="24.95" customHeight="1">
      <c r="A931" s="4">
        <f t="shared" si="50"/>
        <v>929</v>
      </c>
      <c r="B931" s="77">
        <v>8646</v>
      </c>
      <c r="C931" s="77" t="s">
        <v>2303</v>
      </c>
      <c r="D931" s="77" t="s">
        <v>296</v>
      </c>
      <c r="E931" s="58" t="s">
        <v>3242</v>
      </c>
      <c r="F931" s="101" t="s">
        <v>2581</v>
      </c>
      <c r="G931" s="101" t="s">
        <v>2591</v>
      </c>
      <c r="H931" s="77" t="s">
        <v>2592</v>
      </c>
      <c r="I931" s="102">
        <v>42679</v>
      </c>
      <c r="J931" s="77" t="s">
        <v>2559</v>
      </c>
      <c r="K931" s="77" t="s">
        <v>20</v>
      </c>
    </row>
    <row r="932" spans="1:11" ht="24.95" customHeight="1">
      <c r="A932" s="4">
        <f t="shared" si="50"/>
        <v>930</v>
      </c>
      <c r="B932" s="77">
        <v>8646</v>
      </c>
      <c r="C932" s="77" t="s">
        <v>2304</v>
      </c>
      <c r="D932" s="77" t="s">
        <v>296</v>
      </c>
      <c r="E932" s="58" t="s">
        <v>3242</v>
      </c>
      <c r="F932" s="101" t="s">
        <v>2581</v>
      </c>
      <c r="G932" s="101" t="s">
        <v>2593</v>
      </c>
      <c r="H932" s="77" t="s">
        <v>2594</v>
      </c>
      <c r="I932" s="102">
        <v>42677</v>
      </c>
      <c r="J932" s="77" t="s">
        <v>2563</v>
      </c>
      <c r="K932" s="77" t="s">
        <v>20</v>
      </c>
    </row>
    <row r="933" spans="1:11" ht="24.95" customHeight="1">
      <c r="A933" s="4">
        <f t="shared" si="50"/>
        <v>931</v>
      </c>
      <c r="B933" s="77">
        <v>8646</v>
      </c>
      <c r="C933" s="77" t="s">
        <v>2304</v>
      </c>
      <c r="D933" s="77" t="s">
        <v>296</v>
      </c>
      <c r="E933" s="58" t="s">
        <v>3242</v>
      </c>
      <c r="F933" s="101" t="s">
        <v>2581</v>
      </c>
      <c r="G933" s="101" t="s">
        <v>2593</v>
      </c>
      <c r="H933" s="77" t="s">
        <v>2594</v>
      </c>
      <c r="I933" s="102">
        <v>42678</v>
      </c>
      <c r="J933" s="77" t="s">
        <v>2559</v>
      </c>
      <c r="K933" s="77" t="s">
        <v>20</v>
      </c>
    </row>
    <row r="934" spans="1:11" ht="24.95" customHeight="1">
      <c r="A934" s="4">
        <f t="shared" si="50"/>
        <v>932</v>
      </c>
      <c r="B934" s="77">
        <v>8646</v>
      </c>
      <c r="C934" s="77" t="s">
        <v>2304</v>
      </c>
      <c r="D934" s="77" t="s">
        <v>296</v>
      </c>
      <c r="E934" s="58" t="s">
        <v>3242</v>
      </c>
      <c r="F934" s="101" t="s">
        <v>2581</v>
      </c>
      <c r="G934" s="101" t="s">
        <v>2593</v>
      </c>
      <c r="H934" s="77" t="s">
        <v>2594</v>
      </c>
      <c r="I934" s="102">
        <v>42679</v>
      </c>
      <c r="J934" s="77" t="s">
        <v>1188</v>
      </c>
      <c r="K934" s="77" t="s">
        <v>20</v>
      </c>
    </row>
    <row r="935" spans="1:11" ht="24.95" customHeight="1">
      <c r="A935" s="4">
        <f t="shared" si="50"/>
        <v>933</v>
      </c>
      <c r="B935" s="77">
        <v>8646</v>
      </c>
      <c r="C935" s="77" t="s">
        <v>2305</v>
      </c>
      <c r="D935" s="77" t="s">
        <v>296</v>
      </c>
      <c r="E935" s="58" t="s">
        <v>3242</v>
      </c>
      <c r="F935" s="101" t="s">
        <v>2595</v>
      </c>
      <c r="G935" s="101" t="s">
        <v>2596</v>
      </c>
      <c r="H935" s="77" t="s">
        <v>2597</v>
      </c>
      <c r="I935" s="102">
        <v>42677</v>
      </c>
      <c r="J935" s="77" t="s">
        <v>514</v>
      </c>
      <c r="K935" s="77" t="s">
        <v>337</v>
      </c>
    </row>
    <row r="936" spans="1:11" ht="24.95" customHeight="1">
      <c r="A936" s="4">
        <f t="shared" si="50"/>
        <v>934</v>
      </c>
      <c r="B936" s="77">
        <v>8646</v>
      </c>
      <c r="C936" s="77" t="s">
        <v>2305</v>
      </c>
      <c r="D936" s="77" t="s">
        <v>296</v>
      </c>
      <c r="E936" s="58" t="s">
        <v>3242</v>
      </c>
      <c r="F936" s="101" t="s">
        <v>2595</v>
      </c>
      <c r="G936" s="101" t="s">
        <v>2596</v>
      </c>
      <c r="H936" s="77" t="s">
        <v>2597</v>
      </c>
      <c r="I936" s="102">
        <v>42678</v>
      </c>
      <c r="J936" s="77" t="s">
        <v>2559</v>
      </c>
      <c r="K936" s="77" t="s">
        <v>20</v>
      </c>
    </row>
    <row r="937" spans="1:11" ht="24.95" customHeight="1">
      <c r="A937" s="4">
        <f t="shared" si="50"/>
        <v>935</v>
      </c>
      <c r="B937" s="77">
        <v>8646</v>
      </c>
      <c r="C937" s="77" t="s">
        <v>2305</v>
      </c>
      <c r="D937" s="77" t="s">
        <v>296</v>
      </c>
      <c r="E937" s="58" t="s">
        <v>3242</v>
      </c>
      <c r="F937" s="101" t="s">
        <v>2595</v>
      </c>
      <c r="G937" s="101" t="s">
        <v>2596</v>
      </c>
      <c r="H937" s="77" t="s">
        <v>2597</v>
      </c>
      <c r="I937" s="102">
        <v>42679</v>
      </c>
      <c r="J937" s="77" t="s">
        <v>2559</v>
      </c>
      <c r="K937" s="77" t="s">
        <v>20</v>
      </c>
    </row>
    <row r="938" spans="1:11" ht="24.95" customHeight="1">
      <c r="A938" s="4">
        <f t="shared" si="50"/>
        <v>936</v>
      </c>
      <c r="B938" s="77">
        <v>8646</v>
      </c>
      <c r="C938" s="77" t="s">
        <v>2306</v>
      </c>
      <c r="D938" s="77" t="s">
        <v>296</v>
      </c>
      <c r="E938" s="58" t="s">
        <v>3242</v>
      </c>
      <c r="F938" s="101" t="s">
        <v>2598</v>
      </c>
      <c r="G938" s="101" t="s">
        <v>2599</v>
      </c>
      <c r="H938" s="77" t="s">
        <v>2600</v>
      </c>
      <c r="I938" s="102">
        <v>42677</v>
      </c>
      <c r="J938" s="77" t="s">
        <v>754</v>
      </c>
      <c r="K938" s="77" t="s">
        <v>337</v>
      </c>
    </row>
    <row r="939" spans="1:11" ht="24.95" customHeight="1">
      <c r="A939" s="4">
        <f t="shared" si="50"/>
        <v>937</v>
      </c>
      <c r="B939" s="77">
        <v>8646</v>
      </c>
      <c r="C939" s="77" t="s">
        <v>2306</v>
      </c>
      <c r="D939" s="77" t="s">
        <v>296</v>
      </c>
      <c r="E939" s="58" t="s">
        <v>3242</v>
      </c>
      <c r="F939" s="101" t="s">
        <v>2598</v>
      </c>
      <c r="G939" s="101" t="s">
        <v>2599</v>
      </c>
      <c r="H939" s="77" t="s">
        <v>2600</v>
      </c>
      <c r="I939" s="102">
        <v>42678</v>
      </c>
      <c r="J939" s="77" t="s">
        <v>2559</v>
      </c>
      <c r="K939" s="77" t="s">
        <v>20</v>
      </c>
    </row>
    <row r="940" spans="1:11" ht="24.95" customHeight="1">
      <c r="A940" s="4">
        <f t="shared" si="50"/>
        <v>938</v>
      </c>
      <c r="B940" s="77">
        <v>8646</v>
      </c>
      <c r="C940" s="77" t="s">
        <v>2306</v>
      </c>
      <c r="D940" s="77" t="s">
        <v>296</v>
      </c>
      <c r="E940" s="58" t="s">
        <v>3242</v>
      </c>
      <c r="F940" s="101" t="s">
        <v>2598</v>
      </c>
      <c r="G940" s="101" t="s">
        <v>2599</v>
      </c>
      <c r="H940" s="77" t="s">
        <v>2600</v>
      </c>
      <c r="I940" s="102">
        <v>42679</v>
      </c>
      <c r="J940" s="77" t="s">
        <v>2559</v>
      </c>
      <c r="K940" s="77" t="s">
        <v>20</v>
      </c>
    </row>
    <row r="941" spans="1:11" ht="24.95" customHeight="1">
      <c r="A941" s="4">
        <f t="shared" si="50"/>
        <v>939</v>
      </c>
      <c r="B941" s="77">
        <v>8646</v>
      </c>
      <c r="C941" s="77" t="s">
        <v>2307</v>
      </c>
      <c r="D941" s="77" t="s">
        <v>296</v>
      </c>
      <c r="E941" s="58" t="s">
        <v>3242</v>
      </c>
      <c r="F941" s="101" t="s">
        <v>2601</v>
      </c>
      <c r="G941" s="101" t="s">
        <v>2602</v>
      </c>
      <c r="H941" s="77" t="s">
        <v>2603</v>
      </c>
      <c r="I941" s="102">
        <v>42677</v>
      </c>
      <c r="J941" s="77" t="s">
        <v>1188</v>
      </c>
      <c r="K941" s="77" t="s">
        <v>20</v>
      </c>
    </row>
    <row r="942" spans="1:11" ht="24.95" customHeight="1">
      <c r="A942" s="4">
        <f t="shared" si="50"/>
        <v>940</v>
      </c>
      <c r="B942" s="77">
        <v>8646</v>
      </c>
      <c r="C942" s="77" t="s">
        <v>2307</v>
      </c>
      <c r="D942" s="77" t="s">
        <v>296</v>
      </c>
      <c r="E942" s="58" t="s">
        <v>3242</v>
      </c>
      <c r="F942" s="101" t="s">
        <v>2601</v>
      </c>
      <c r="G942" s="101" t="s">
        <v>2602</v>
      </c>
      <c r="H942" s="77" t="s">
        <v>2603</v>
      </c>
      <c r="I942" s="102">
        <v>42678</v>
      </c>
      <c r="J942" s="77" t="s">
        <v>2559</v>
      </c>
      <c r="K942" s="77" t="s">
        <v>20</v>
      </c>
    </row>
    <row r="943" spans="1:11" ht="24.95" customHeight="1">
      <c r="A943" s="4">
        <f t="shared" si="50"/>
        <v>941</v>
      </c>
      <c r="B943" s="77">
        <v>8646</v>
      </c>
      <c r="C943" s="77" t="s">
        <v>2307</v>
      </c>
      <c r="D943" s="77" t="s">
        <v>296</v>
      </c>
      <c r="E943" s="58" t="s">
        <v>3242</v>
      </c>
      <c r="F943" s="101" t="s">
        <v>2601</v>
      </c>
      <c r="G943" s="101" t="s">
        <v>2602</v>
      </c>
      <c r="H943" s="77" t="s">
        <v>2603</v>
      </c>
      <c r="I943" s="102">
        <v>42679</v>
      </c>
      <c r="J943" s="77" t="s">
        <v>306</v>
      </c>
      <c r="K943" s="77" t="s">
        <v>20</v>
      </c>
    </row>
    <row r="944" spans="1:11" ht="24.95" customHeight="1">
      <c r="A944" s="4">
        <f t="shared" si="50"/>
        <v>942</v>
      </c>
      <c r="B944" s="77">
        <v>8646</v>
      </c>
      <c r="C944" s="77" t="s">
        <v>2308</v>
      </c>
      <c r="D944" s="77" t="s">
        <v>296</v>
      </c>
      <c r="E944" s="58" t="s">
        <v>3242</v>
      </c>
      <c r="F944" s="101" t="s">
        <v>2604</v>
      </c>
      <c r="G944" s="101" t="s">
        <v>2605</v>
      </c>
      <c r="H944" s="77" t="s">
        <v>2606</v>
      </c>
      <c r="I944" s="102">
        <v>42677</v>
      </c>
      <c r="J944" s="77" t="s">
        <v>2607</v>
      </c>
      <c r="K944" s="77" t="s">
        <v>20</v>
      </c>
    </row>
    <row r="945" spans="1:11" ht="24.95" customHeight="1">
      <c r="A945" s="4">
        <f t="shared" si="50"/>
        <v>943</v>
      </c>
      <c r="B945" s="77">
        <v>8646</v>
      </c>
      <c r="C945" s="77" t="s">
        <v>2308</v>
      </c>
      <c r="D945" s="77" t="s">
        <v>296</v>
      </c>
      <c r="E945" s="58" t="s">
        <v>3242</v>
      </c>
      <c r="F945" s="101" t="s">
        <v>2604</v>
      </c>
      <c r="G945" s="101" t="s">
        <v>2605</v>
      </c>
      <c r="H945" s="77" t="s">
        <v>2606</v>
      </c>
      <c r="I945" s="102">
        <v>42678</v>
      </c>
      <c r="J945" s="77" t="s">
        <v>2559</v>
      </c>
      <c r="K945" s="77" t="s">
        <v>20</v>
      </c>
    </row>
    <row r="946" spans="1:11" ht="24.95" customHeight="1">
      <c r="A946" s="4">
        <f t="shared" si="50"/>
        <v>944</v>
      </c>
      <c r="B946" s="77">
        <v>8646</v>
      </c>
      <c r="C946" s="77" t="s">
        <v>2308</v>
      </c>
      <c r="D946" s="77" t="s">
        <v>296</v>
      </c>
      <c r="E946" s="58" t="s">
        <v>3242</v>
      </c>
      <c r="F946" s="101" t="s">
        <v>2604</v>
      </c>
      <c r="G946" s="101" t="s">
        <v>2605</v>
      </c>
      <c r="H946" s="77" t="s">
        <v>2606</v>
      </c>
      <c r="I946" s="102">
        <v>42679</v>
      </c>
      <c r="J946" s="77" t="s">
        <v>2559</v>
      </c>
      <c r="K946" s="77" t="s">
        <v>20</v>
      </c>
    </row>
    <row r="947" spans="1:11" ht="24.95" customHeight="1">
      <c r="A947" s="4">
        <f t="shared" si="50"/>
        <v>945</v>
      </c>
      <c r="B947" s="77">
        <v>8646</v>
      </c>
      <c r="C947" s="77" t="s">
        <v>2309</v>
      </c>
      <c r="D947" s="77" t="s">
        <v>296</v>
      </c>
      <c r="E947" s="58" t="s">
        <v>3242</v>
      </c>
      <c r="F947" s="101" t="s">
        <v>2608</v>
      </c>
      <c r="G947" s="101" t="s">
        <v>2609</v>
      </c>
      <c r="H947" s="77" t="s">
        <v>2610</v>
      </c>
      <c r="I947" s="102">
        <v>42677</v>
      </c>
      <c r="J947" s="77" t="s">
        <v>323</v>
      </c>
      <c r="K947" s="77" t="s">
        <v>20</v>
      </c>
    </row>
    <row r="948" spans="1:11" ht="24.95" customHeight="1">
      <c r="A948" s="4">
        <f t="shared" si="50"/>
        <v>946</v>
      </c>
      <c r="B948" s="77">
        <v>8646</v>
      </c>
      <c r="C948" s="77" t="s">
        <v>2309</v>
      </c>
      <c r="D948" s="77" t="s">
        <v>296</v>
      </c>
      <c r="E948" s="58" t="s">
        <v>3242</v>
      </c>
      <c r="F948" s="101" t="s">
        <v>2608</v>
      </c>
      <c r="G948" s="101" t="s">
        <v>2609</v>
      </c>
      <c r="H948" s="77" t="s">
        <v>2610</v>
      </c>
      <c r="I948" s="102">
        <v>42678</v>
      </c>
      <c r="J948" s="77" t="s">
        <v>2559</v>
      </c>
      <c r="K948" s="77" t="s">
        <v>20</v>
      </c>
    </row>
    <row r="949" spans="1:11" ht="24.95" customHeight="1">
      <c r="A949" s="4">
        <f t="shared" si="50"/>
        <v>947</v>
      </c>
      <c r="B949" s="77">
        <v>8646</v>
      </c>
      <c r="C949" s="77" t="s">
        <v>2309</v>
      </c>
      <c r="D949" s="77" t="s">
        <v>296</v>
      </c>
      <c r="E949" s="58" t="s">
        <v>3242</v>
      </c>
      <c r="F949" s="101" t="s">
        <v>2608</v>
      </c>
      <c r="G949" s="101" t="s">
        <v>2609</v>
      </c>
      <c r="H949" s="77" t="s">
        <v>2610</v>
      </c>
      <c r="I949" s="102">
        <v>42679</v>
      </c>
      <c r="J949" s="77" t="s">
        <v>2559</v>
      </c>
      <c r="K949" s="77" t="s">
        <v>20</v>
      </c>
    </row>
    <row r="950" spans="1:11" ht="24.95" customHeight="1">
      <c r="A950" s="4">
        <f t="shared" si="50"/>
        <v>948</v>
      </c>
      <c r="B950" s="77">
        <v>8646</v>
      </c>
      <c r="C950" s="77" t="s">
        <v>2310</v>
      </c>
      <c r="D950" s="77" t="s">
        <v>296</v>
      </c>
      <c r="E950" s="58" t="s">
        <v>3242</v>
      </c>
      <c r="F950" s="101" t="s">
        <v>889</v>
      </c>
      <c r="G950" s="101" t="s">
        <v>2611</v>
      </c>
      <c r="H950" s="77" t="s">
        <v>2612</v>
      </c>
      <c r="I950" s="102">
        <v>42677</v>
      </c>
      <c r="J950" s="77" t="s">
        <v>1468</v>
      </c>
      <c r="K950" s="77" t="s">
        <v>20</v>
      </c>
    </row>
    <row r="951" spans="1:11" ht="24.95" customHeight="1">
      <c r="A951" s="4">
        <f t="shared" si="50"/>
        <v>949</v>
      </c>
      <c r="B951" s="77">
        <v>8646</v>
      </c>
      <c r="C951" s="77" t="s">
        <v>2310</v>
      </c>
      <c r="D951" s="77" t="s">
        <v>296</v>
      </c>
      <c r="E951" s="58" t="s">
        <v>3242</v>
      </c>
      <c r="F951" s="101" t="s">
        <v>889</v>
      </c>
      <c r="G951" s="101" t="s">
        <v>2611</v>
      </c>
      <c r="H951" s="77" t="s">
        <v>2612</v>
      </c>
      <c r="I951" s="102">
        <v>42678</v>
      </c>
      <c r="J951" s="77" t="s">
        <v>2559</v>
      </c>
      <c r="K951" s="77" t="s">
        <v>20</v>
      </c>
    </row>
    <row r="952" spans="1:11" ht="24.95" customHeight="1">
      <c r="A952" s="4">
        <f t="shared" si="50"/>
        <v>950</v>
      </c>
      <c r="B952" s="77">
        <v>8646</v>
      </c>
      <c r="C952" s="77" t="s">
        <v>2310</v>
      </c>
      <c r="D952" s="77" t="s">
        <v>296</v>
      </c>
      <c r="E952" s="58" t="s">
        <v>3242</v>
      </c>
      <c r="F952" s="101" t="s">
        <v>889</v>
      </c>
      <c r="G952" s="101" t="s">
        <v>2611</v>
      </c>
      <c r="H952" s="77" t="s">
        <v>2612</v>
      </c>
      <c r="I952" s="102">
        <v>42679</v>
      </c>
      <c r="J952" s="77" t="s">
        <v>2559</v>
      </c>
      <c r="K952" s="77" t="s">
        <v>20</v>
      </c>
    </row>
    <row r="953" spans="1:11" ht="24.95" customHeight="1">
      <c r="A953" s="4">
        <f t="shared" si="50"/>
        <v>951</v>
      </c>
      <c r="B953" s="77">
        <v>8646</v>
      </c>
      <c r="C953" s="77" t="s">
        <v>2311</v>
      </c>
      <c r="D953" s="77" t="s">
        <v>296</v>
      </c>
      <c r="E953" s="58" t="s">
        <v>3242</v>
      </c>
      <c r="F953" s="101" t="s">
        <v>2613</v>
      </c>
      <c r="G953" s="101" t="s">
        <v>2614</v>
      </c>
      <c r="H953" s="77" t="s">
        <v>2615</v>
      </c>
      <c r="I953" s="102">
        <v>42677</v>
      </c>
      <c r="J953" s="77" t="s">
        <v>2607</v>
      </c>
      <c r="K953" s="77" t="s">
        <v>337</v>
      </c>
    </row>
    <row r="954" spans="1:11" ht="24.95" customHeight="1">
      <c r="A954" s="4">
        <f t="shared" si="50"/>
        <v>952</v>
      </c>
      <c r="B954" s="77">
        <v>8646</v>
      </c>
      <c r="C954" s="77" t="s">
        <v>2311</v>
      </c>
      <c r="D954" s="77" t="s">
        <v>296</v>
      </c>
      <c r="E954" s="58" t="s">
        <v>3242</v>
      </c>
      <c r="F954" s="101" t="s">
        <v>2613</v>
      </c>
      <c r="G954" s="101" t="s">
        <v>2614</v>
      </c>
      <c r="H954" s="77" t="s">
        <v>2615</v>
      </c>
      <c r="I954" s="102">
        <v>42678</v>
      </c>
      <c r="J954" s="77" t="s">
        <v>2559</v>
      </c>
      <c r="K954" s="77" t="s">
        <v>20</v>
      </c>
    </row>
    <row r="955" spans="1:11" ht="24.95" customHeight="1">
      <c r="A955" s="4">
        <f t="shared" si="50"/>
        <v>953</v>
      </c>
      <c r="B955" s="77">
        <v>8646</v>
      </c>
      <c r="C955" s="77" t="s">
        <v>2311</v>
      </c>
      <c r="D955" s="77" t="s">
        <v>296</v>
      </c>
      <c r="E955" s="58" t="s">
        <v>3242</v>
      </c>
      <c r="F955" s="101" t="s">
        <v>2613</v>
      </c>
      <c r="G955" s="101" t="s">
        <v>2614</v>
      </c>
      <c r="H955" s="77" t="s">
        <v>2615</v>
      </c>
      <c r="I955" s="102">
        <v>42679</v>
      </c>
      <c r="J955" s="77" t="s">
        <v>2559</v>
      </c>
      <c r="K955" s="77" t="s">
        <v>20</v>
      </c>
    </row>
    <row r="956" spans="1:11" ht="24.95" customHeight="1">
      <c r="A956" s="4">
        <f t="shared" si="50"/>
        <v>954</v>
      </c>
      <c r="B956" s="77">
        <v>8646</v>
      </c>
      <c r="C956" s="77" t="s">
        <v>2312</v>
      </c>
      <c r="D956" s="77" t="s">
        <v>296</v>
      </c>
      <c r="E956" s="58" t="s">
        <v>3242</v>
      </c>
      <c r="F956" s="101" t="s">
        <v>2581</v>
      </c>
      <c r="G956" s="101" t="s">
        <v>2616</v>
      </c>
      <c r="H956" s="77" t="s">
        <v>2617</v>
      </c>
      <c r="I956" s="102">
        <v>42677</v>
      </c>
      <c r="J956" s="77" t="s">
        <v>1535</v>
      </c>
      <c r="K956" s="77" t="s">
        <v>444</v>
      </c>
    </row>
    <row r="957" spans="1:11" ht="24.95" customHeight="1">
      <c r="A957" s="4">
        <f t="shared" si="50"/>
        <v>955</v>
      </c>
      <c r="B957" s="77">
        <v>8646</v>
      </c>
      <c r="C957" s="77" t="s">
        <v>2312</v>
      </c>
      <c r="D957" s="77" t="s">
        <v>296</v>
      </c>
      <c r="E957" s="58" t="s">
        <v>3242</v>
      </c>
      <c r="F957" s="101" t="s">
        <v>2581</v>
      </c>
      <c r="G957" s="101" t="s">
        <v>2616</v>
      </c>
      <c r="H957" s="77" t="s">
        <v>2617</v>
      </c>
      <c r="I957" s="102">
        <v>42678</v>
      </c>
      <c r="J957" s="77" t="s">
        <v>2559</v>
      </c>
      <c r="K957" s="77" t="s">
        <v>20</v>
      </c>
    </row>
    <row r="958" spans="1:11" ht="24.95" customHeight="1">
      <c r="A958" s="4">
        <f t="shared" si="50"/>
        <v>956</v>
      </c>
      <c r="B958" s="77">
        <v>8646</v>
      </c>
      <c r="C958" s="77" t="s">
        <v>2312</v>
      </c>
      <c r="D958" s="77" t="s">
        <v>296</v>
      </c>
      <c r="E958" s="58" t="s">
        <v>3242</v>
      </c>
      <c r="F958" s="101" t="s">
        <v>2581</v>
      </c>
      <c r="G958" s="101" t="s">
        <v>2616</v>
      </c>
      <c r="H958" s="77" t="s">
        <v>2617</v>
      </c>
      <c r="I958" s="102">
        <v>42679</v>
      </c>
      <c r="J958" s="77" t="s">
        <v>2559</v>
      </c>
      <c r="K958" s="77" t="s">
        <v>20</v>
      </c>
    </row>
    <row r="959" spans="1:11" ht="24.95" customHeight="1">
      <c r="A959" s="4">
        <f t="shared" si="50"/>
        <v>957</v>
      </c>
      <c r="B959" s="77">
        <v>8646</v>
      </c>
      <c r="C959" s="77" t="s">
        <v>2313</v>
      </c>
      <c r="D959" s="77" t="s">
        <v>296</v>
      </c>
      <c r="E959" s="58" t="s">
        <v>3242</v>
      </c>
      <c r="F959" s="101" t="s">
        <v>2560</v>
      </c>
      <c r="G959" s="101" t="s">
        <v>2618</v>
      </c>
      <c r="H959" s="77" t="s">
        <v>2619</v>
      </c>
      <c r="I959" s="102">
        <v>42677</v>
      </c>
      <c r="J959" s="77" t="s">
        <v>625</v>
      </c>
      <c r="K959" s="77" t="s">
        <v>20</v>
      </c>
    </row>
    <row r="960" spans="1:11" ht="24.95" customHeight="1">
      <c r="A960" s="4">
        <f t="shared" si="50"/>
        <v>958</v>
      </c>
      <c r="B960" s="77">
        <v>8646</v>
      </c>
      <c r="C960" s="77" t="s">
        <v>2313</v>
      </c>
      <c r="D960" s="77" t="s">
        <v>296</v>
      </c>
      <c r="E960" s="58" t="s">
        <v>3242</v>
      </c>
      <c r="F960" s="101" t="s">
        <v>2560</v>
      </c>
      <c r="G960" s="101" t="s">
        <v>2618</v>
      </c>
      <c r="H960" s="77" t="s">
        <v>2619</v>
      </c>
      <c r="I960" s="102">
        <v>42678</v>
      </c>
      <c r="J960" s="77" t="s">
        <v>2559</v>
      </c>
      <c r="K960" s="77" t="s">
        <v>20</v>
      </c>
    </row>
    <row r="961" spans="1:11" ht="24.95" customHeight="1">
      <c r="A961" s="4">
        <f t="shared" si="50"/>
        <v>959</v>
      </c>
      <c r="B961" s="77">
        <v>8646</v>
      </c>
      <c r="C961" s="77" t="s">
        <v>2313</v>
      </c>
      <c r="D961" s="77" t="s">
        <v>296</v>
      </c>
      <c r="E961" s="58" t="s">
        <v>3242</v>
      </c>
      <c r="F961" s="101" t="s">
        <v>2560</v>
      </c>
      <c r="G961" s="101" t="s">
        <v>2618</v>
      </c>
      <c r="H961" s="77" t="s">
        <v>2619</v>
      </c>
      <c r="I961" s="102">
        <v>42679</v>
      </c>
      <c r="J961" s="77" t="s">
        <v>754</v>
      </c>
      <c r="K961" s="77" t="s">
        <v>20</v>
      </c>
    </row>
    <row r="962" spans="1:11" ht="24.95" customHeight="1">
      <c r="A962" s="4">
        <f t="shared" si="50"/>
        <v>960</v>
      </c>
      <c r="B962" s="77">
        <v>8646</v>
      </c>
      <c r="C962" s="77" t="s">
        <v>2314</v>
      </c>
      <c r="D962" s="77" t="s">
        <v>296</v>
      </c>
      <c r="E962" s="58" t="s">
        <v>3242</v>
      </c>
      <c r="F962" s="101" t="s">
        <v>2560</v>
      </c>
      <c r="G962" s="101" t="s">
        <v>2620</v>
      </c>
      <c r="H962" s="77" t="s">
        <v>2621</v>
      </c>
      <c r="I962" s="102">
        <v>42677</v>
      </c>
      <c r="J962" s="77" t="s">
        <v>625</v>
      </c>
      <c r="K962" s="77" t="s">
        <v>20</v>
      </c>
    </row>
    <row r="963" spans="1:11" ht="24.95" customHeight="1">
      <c r="A963" s="4">
        <f t="shared" si="50"/>
        <v>961</v>
      </c>
      <c r="B963" s="77">
        <v>8646</v>
      </c>
      <c r="C963" s="77" t="s">
        <v>2314</v>
      </c>
      <c r="D963" s="77" t="s">
        <v>296</v>
      </c>
      <c r="E963" s="58" t="s">
        <v>3242</v>
      </c>
      <c r="F963" s="101" t="s">
        <v>2560</v>
      </c>
      <c r="G963" s="101" t="s">
        <v>2620</v>
      </c>
      <c r="H963" s="77" t="s">
        <v>2621</v>
      </c>
      <c r="I963" s="102">
        <v>42678</v>
      </c>
      <c r="J963" s="77" t="s">
        <v>2559</v>
      </c>
      <c r="K963" s="77" t="s">
        <v>20</v>
      </c>
    </row>
    <row r="964" spans="1:11" ht="24.95" customHeight="1">
      <c r="A964" s="4">
        <f t="shared" si="50"/>
        <v>962</v>
      </c>
      <c r="B964" s="77">
        <v>8646</v>
      </c>
      <c r="C964" s="77" t="s">
        <v>2314</v>
      </c>
      <c r="D964" s="77" t="s">
        <v>296</v>
      </c>
      <c r="E964" s="58" t="s">
        <v>3242</v>
      </c>
      <c r="F964" s="101" t="s">
        <v>2560</v>
      </c>
      <c r="G964" s="101" t="s">
        <v>2620</v>
      </c>
      <c r="H964" s="77" t="s">
        <v>2621</v>
      </c>
      <c r="I964" s="102">
        <v>42679</v>
      </c>
      <c r="J964" s="77" t="s">
        <v>1281</v>
      </c>
      <c r="K964" s="77" t="s">
        <v>20</v>
      </c>
    </row>
    <row r="965" spans="1:11" ht="24.95" customHeight="1">
      <c r="A965" s="4">
        <f t="shared" si="50"/>
        <v>963</v>
      </c>
      <c r="B965" s="77">
        <v>8646</v>
      </c>
      <c r="C965" s="77" t="s">
        <v>2315</v>
      </c>
      <c r="D965" s="77" t="s">
        <v>296</v>
      </c>
      <c r="E965" s="58" t="s">
        <v>3242</v>
      </c>
      <c r="F965" s="101" t="s">
        <v>2560</v>
      </c>
      <c r="G965" s="101" t="s">
        <v>2622</v>
      </c>
      <c r="H965" s="77" t="s">
        <v>2623</v>
      </c>
      <c r="I965" s="102">
        <v>42677</v>
      </c>
      <c r="J965" s="77" t="s">
        <v>625</v>
      </c>
      <c r="K965" s="77" t="s">
        <v>20</v>
      </c>
    </row>
    <row r="966" spans="1:11" ht="24.95" customHeight="1">
      <c r="A966" s="4">
        <f t="shared" ref="A966:A1029" si="51">A965+1</f>
        <v>964</v>
      </c>
      <c r="B966" s="77">
        <v>8646</v>
      </c>
      <c r="C966" s="77" t="s">
        <v>2315</v>
      </c>
      <c r="D966" s="77" t="s">
        <v>296</v>
      </c>
      <c r="E966" s="58" t="s">
        <v>3242</v>
      </c>
      <c r="F966" s="101" t="s">
        <v>2560</v>
      </c>
      <c r="G966" s="101" t="s">
        <v>2622</v>
      </c>
      <c r="H966" s="77" t="s">
        <v>2623</v>
      </c>
      <c r="I966" s="102">
        <v>42678</v>
      </c>
      <c r="J966" s="77" t="s">
        <v>2559</v>
      </c>
      <c r="K966" s="77" t="s">
        <v>20</v>
      </c>
    </row>
    <row r="967" spans="1:11" ht="24.95" customHeight="1">
      <c r="A967" s="4">
        <f t="shared" si="51"/>
        <v>965</v>
      </c>
      <c r="B967" s="77">
        <v>8646</v>
      </c>
      <c r="C967" s="77" t="s">
        <v>2315</v>
      </c>
      <c r="D967" s="77" t="s">
        <v>296</v>
      </c>
      <c r="E967" s="58" t="s">
        <v>3242</v>
      </c>
      <c r="F967" s="101" t="s">
        <v>2560</v>
      </c>
      <c r="G967" s="101" t="s">
        <v>2622</v>
      </c>
      <c r="H967" s="77" t="s">
        <v>2623</v>
      </c>
      <c r="I967" s="102">
        <v>42679</v>
      </c>
      <c r="J967" s="77" t="s">
        <v>1188</v>
      </c>
      <c r="K967" s="77" t="s">
        <v>20</v>
      </c>
    </row>
    <row r="968" spans="1:11" ht="24.95" customHeight="1">
      <c r="A968" s="4">
        <f t="shared" si="51"/>
        <v>966</v>
      </c>
      <c r="B968" s="77">
        <v>8646</v>
      </c>
      <c r="C968" s="77" t="s">
        <v>2316</v>
      </c>
      <c r="D968" s="77" t="s">
        <v>296</v>
      </c>
      <c r="E968" s="58" t="s">
        <v>3242</v>
      </c>
      <c r="F968" s="101" t="s">
        <v>2560</v>
      </c>
      <c r="G968" s="101" t="s">
        <v>2624</v>
      </c>
      <c r="H968" s="77" t="s">
        <v>2625</v>
      </c>
      <c r="I968" s="102">
        <v>42677</v>
      </c>
      <c r="J968" s="77" t="s">
        <v>1407</v>
      </c>
      <c r="K968" s="77" t="s">
        <v>20</v>
      </c>
    </row>
    <row r="969" spans="1:11" ht="24.95" customHeight="1">
      <c r="A969" s="4">
        <f t="shared" si="51"/>
        <v>967</v>
      </c>
      <c r="B969" s="77">
        <v>8646</v>
      </c>
      <c r="C969" s="77" t="s">
        <v>2316</v>
      </c>
      <c r="D969" s="77" t="s">
        <v>296</v>
      </c>
      <c r="E969" s="58" t="s">
        <v>3242</v>
      </c>
      <c r="F969" s="101" t="s">
        <v>2560</v>
      </c>
      <c r="G969" s="101" t="s">
        <v>2624</v>
      </c>
      <c r="H969" s="77" t="s">
        <v>2625</v>
      </c>
      <c r="I969" s="102">
        <v>42678</v>
      </c>
      <c r="J969" s="77" t="s">
        <v>2559</v>
      </c>
      <c r="K969" s="77" t="s">
        <v>20</v>
      </c>
    </row>
    <row r="970" spans="1:11" ht="24.95" customHeight="1">
      <c r="A970" s="4">
        <f t="shared" si="51"/>
        <v>968</v>
      </c>
      <c r="B970" s="77">
        <v>8646</v>
      </c>
      <c r="C970" s="77" t="s">
        <v>2316</v>
      </c>
      <c r="D970" s="77" t="s">
        <v>296</v>
      </c>
      <c r="E970" s="58" t="s">
        <v>3242</v>
      </c>
      <c r="F970" s="101" t="s">
        <v>2560</v>
      </c>
      <c r="G970" s="101" t="s">
        <v>2624</v>
      </c>
      <c r="H970" s="77" t="s">
        <v>2625</v>
      </c>
      <c r="I970" s="102">
        <v>42679</v>
      </c>
      <c r="J970" s="77" t="s">
        <v>1416</v>
      </c>
      <c r="K970" s="77" t="s">
        <v>20</v>
      </c>
    </row>
    <row r="971" spans="1:11" ht="24.95" customHeight="1">
      <c r="A971" s="4">
        <f t="shared" si="51"/>
        <v>969</v>
      </c>
      <c r="B971" s="77">
        <v>8646</v>
      </c>
      <c r="C971" s="77" t="s">
        <v>2317</v>
      </c>
      <c r="D971" s="77" t="s">
        <v>296</v>
      </c>
      <c r="E971" s="58" t="s">
        <v>3242</v>
      </c>
      <c r="F971" s="101" t="s">
        <v>2560</v>
      </c>
      <c r="G971" s="101" t="s">
        <v>2626</v>
      </c>
      <c r="H971" s="77" t="s">
        <v>2627</v>
      </c>
      <c r="I971" s="102">
        <v>42677</v>
      </c>
      <c r="J971" s="77" t="s">
        <v>1188</v>
      </c>
      <c r="K971" s="77" t="s">
        <v>20</v>
      </c>
    </row>
    <row r="972" spans="1:11" ht="24.95" customHeight="1">
      <c r="A972" s="4">
        <f t="shared" si="51"/>
        <v>970</v>
      </c>
      <c r="B972" s="77">
        <v>8646</v>
      </c>
      <c r="C972" s="77" t="s">
        <v>2317</v>
      </c>
      <c r="D972" s="77" t="s">
        <v>296</v>
      </c>
      <c r="E972" s="58" t="s">
        <v>3242</v>
      </c>
      <c r="F972" s="101" t="s">
        <v>2560</v>
      </c>
      <c r="G972" s="101" t="s">
        <v>2626</v>
      </c>
      <c r="H972" s="77" t="s">
        <v>2627</v>
      </c>
      <c r="I972" s="102">
        <v>42678</v>
      </c>
      <c r="J972" s="77" t="s">
        <v>2559</v>
      </c>
      <c r="K972" s="77" t="s">
        <v>20</v>
      </c>
    </row>
    <row r="973" spans="1:11" ht="24.95" customHeight="1">
      <c r="A973" s="4">
        <f t="shared" si="51"/>
        <v>971</v>
      </c>
      <c r="B973" s="77">
        <v>8646</v>
      </c>
      <c r="C973" s="77" t="s">
        <v>2317</v>
      </c>
      <c r="D973" s="77" t="s">
        <v>296</v>
      </c>
      <c r="E973" s="58" t="s">
        <v>3242</v>
      </c>
      <c r="F973" s="101" t="s">
        <v>2560</v>
      </c>
      <c r="G973" s="101" t="s">
        <v>2626</v>
      </c>
      <c r="H973" s="77" t="s">
        <v>2627</v>
      </c>
      <c r="I973" s="102">
        <v>42679</v>
      </c>
      <c r="J973" s="77" t="s">
        <v>2559</v>
      </c>
      <c r="K973" s="77" t="s">
        <v>20</v>
      </c>
    </row>
    <row r="974" spans="1:11" ht="24.95" customHeight="1">
      <c r="A974" s="4">
        <f t="shared" si="51"/>
        <v>972</v>
      </c>
      <c r="B974" s="77">
        <v>8646</v>
      </c>
      <c r="C974" s="77" t="s">
        <v>2318</v>
      </c>
      <c r="D974" s="77" t="s">
        <v>296</v>
      </c>
      <c r="E974" s="58" t="s">
        <v>3242</v>
      </c>
      <c r="F974" s="101" t="s">
        <v>2560</v>
      </c>
      <c r="G974" s="101" t="s">
        <v>2628</v>
      </c>
      <c r="H974" s="77" t="s">
        <v>2629</v>
      </c>
      <c r="I974" s="102">
        <v>42677</v>
      </c>
      <c r="J974" s="77" t="s">
        <v>1185</v>
      </c>
      <c r="K974" s="77" t="s">
        <v>20</v>
      </c>
    </row>
    <row r="975" spans="1:11" ht="24.95" customHeight="1">
      <c r="A975" s="4">
        <f t="shared" si="51"/>
        <v>973</v>
      </c>
      <c r="B975" s="77">
        <v>8646</v>
      </c>
      <c r="C975" s="77" t="s">
        <v>2318</v>
      </c>
      <c r="D975" s="77" t="s">
        <v>296</v>
      </c>
      <c r="E975" s="58" t="s">
        <v>3242</v>
      </c>
      <c r="F975" s="101" t="s">
        <v>2560</v>
      </c>
      <c r="G975" s="101" t="s">
        <v>2628</v>
      </c>
      <c r="H975" s="77" t="s">
        <v>2629</v>
      </c>
      <c r="I975" s="102">
        <v>42678</v>
      </c>
      <c r="J975" s="77" t="s">
        <v>2559</v>
      </c>
      <c r="K975" s="77" t="s">
        <v>20</v>
      </c>
    </row>
    <row r="976" spans="1:11" ht="24.95" customHeight="1">
      <c r="A976" s="4">
        <f t="shared" si="51"/>
        <v>974</v>
      </c>
      <c r="B976" s="77">
        <v>8646</v>
      </c>
      <c r="C976" s="77" t="s">
        <v>2318</v>
      </c>
      <c r="D976" s="77" t="s">
        <v>296</v>
      </c>
      <c r="E976" s="58" t="s">
        <v>3242</v>
      </c>
      <c r="F976" s="101" t="s">
        <v>2560</v>
      </c>
      <c r="G976" s="101" t="s">
        <v>2628</v>
      </c>
      <c r="H976" s="77" t="s">
        <v>2629</v>
      </c>
      <c r="I976" s="102">
        <v>42679</v>
      </c>
      <c r="J976" s="77" t="s">
        <v>2630</v>
      </c>
      <c r="K976" s="77" t="s">
        <v>20</v>
      </c>
    </row>
    <row r="977" spans="1:11" ht="24.95" customHeight="1">
      <c r="A977" s="4">
        <f t="shared" si="51"/>
        <v>975</v>
      </c>
      <c r="B977" s="77">
        <v>8646</v>
      </c>
      <c r="C977" s="77" t="s">
        <v>2319</v>
      </c>
      <c r="D977" s="77" t="s">
        <v>296</v>
      </c>
      <c r="E977" s="58" t="s">
        <v>3242</v>
      </c>
      <c r="F977" s="101" t="s">
        <v>2631</v>
      </c>
      <c r="G977" s="101" t="s">
        <v>2632</v>
      </c>
      <c r="H977" s="77" t="s">
        <v>2633</v>
      </c>
      <c r="I977" s="102">
        <v>42677</v>
      </c>
      <c r="J977" s="77" t="s">
        <v>1272</v>
      </c>
      <c r="K977" s="77" t="s">
        <v>20</v>
      </c>
    </row>
    <row r="978" spans="1:11" ht="24.95" customHeight="1">
      <c r="A978" s="4">
        <f t="shared" si="51"/>
        <v>976</v>
      </c>
      <c r="B978" s="77">
        <v>8646</v>
      </c>
      <c r="C978" s="77" t="s">
        <v>2319</v>
      </c>
      <c r="D978" s="77" t="s">
        <v>296</v>
      </c>
      <c r="E978" s="58" t="s">
        <v>3242</v>
      </c>
      <c r="F978" s="101" t="s">
        <v>2631</v>
      </c>
      <c r="G978" s="101" t="s">
        <v>2632</v>
      </c>
      <c r="H978" s="77" t="s">
        <v>2633</v>
      </c>
      <c r="I978" s="102">
        <v>42678</v>
      </c>
      <c r="J978" s="77" t="s">
        <v>2559</v>
      </c>
      <c r="K978" s="77" t="s">
        <v>20</v>
      </c>
    </row>
    <row r="979" spans="1:11" ht="24.95" customHeight="1">
      <c r="A979" s="4">
        <f t="shared" si="51"/>
        <v>977</v>
      </c>
      <c r="B979" s="77">
        <v>8646</v>
      </c>
      <c r="C979" s="77" t="s">
        <v>2319</v>
      </c>
      <c r="D979" s="77" t="s">
        <v>296</v>
      </c>
      <c r="E979" s="58" t="s">
        <v>3242</v>
      </c>
      <c r="F979" s="101" t="s">
        <v>2631</v>
      </c>
      <c r="G979" s="101" t="s">
        <v>2632</v>
      </c>
      <c r="H979" s="77" t="s">
        <v>2633</v>
      </c>
      <c r="I979" s="102">
        <v>42679</v>
      </c>
      <c r="J979" s="77" t="s">
        <v>1246</v>
      </c>
      <c r="K979" s="77" t="s">
        <v>20</v>
      </c>
    </row>
    <row r="980" spans="1:11" ht="24.95" customHeight="1">
      <c r="A980" s="4">
        <f t="shared" si="51"/>
        <v>978</v>
      </c>
      <c r="B980" s="77">
        <v>8646</v>
      </c>
      <c r="C980" s="77" t="s">
        <v>2320</v>
      </c>
      <c r="D980" s="77" t="s">
        <v>296</v>
      </c>
      <c r="E980" s="58" t="s">
        <v>3242</v>
      </c>
      <c r="F980" s="101" t="s">
        <v>2634</v>
      </c>
      <c r="G980" s="101" t="s">
        <v>2635</v>
      </c>
      <c r="H980" s="77" t="s">
        <v>2636</v>
      </c>
      <c r="I980" s="102">
        <v>42677</v>
      </c>
      <c r="J980" s="77" t="s">
        <v>514</v>
      </c>
      <c r="K980" s="77" t="s">
        <v>732</v>
      </c>
    </row>
    <row r="981" spans="1:11" ht="24.95" customHeight="1">
      <c r="A981" s="4">
        <f t="shared" si="51"/>
        <v>979</v>
      </c>
      <c r="B981" s="77">
        <v>8646</v>
      </c>
      <c r="C981" s="77" t="s">
        <v>2320</v>
      </c>
      <c r="D981" s="77" t="s">
        <v>296</v>
      </c>
      <c r="E981" s="58" t="s">
        <v>3242</v>
      </c>
      <c r="F981" s="101" t="s">
        <v>2634</v>
      </c>
      <c r="G981" s="101" t="s">
        <v>2635</v>
      </c>
      <c r="H981" s="77" t="s">
        <v>2636</v>
      </c>
      <c r="I981" s="102">
        <v>42678</v>
      </c>
      <c r="J981" s="77" t="s">
        <v>2559</v>
      </c>
      <c r="K981" s="77" t="s">
        <v>20</v>
      </c>
    </row>
    <row r="982" spans="1:11" ht="24.95" customHeight="1">
      <c r="A982" s="4">
        <f t="shared" si="51"/>
        <v>980</v>
      </c>
      <c r="B982" s="77">
        <v>8646</v>
      </c>
      <c r="C982" s="77" t="s">
        <v>2320</v>
      </c>
      <c r="D982" s="77" t="s">
        <v>296</v>
      </c>
      <c r="E982" s="58" t="s">
        <v>3242</v>
      </c>
      <c r="F982" s="101" t="s">
        <v>2634</v>
      </c>
      <c r="G982" s="101" t="s">
        <v>2635</v>
      </c>
      <c r="H982" s="77" t="s">
        <v>2636</v>
      </c>
      <c r="I982" s="102">
        <v>42679</v>
      </c>
      <c r="J982" s="77" t="s">
        <v>2559</v>
      </c>
      <c r="K982" s="77" t="s">
        <v>20</v>
      </c>
    </row>
    <row r="983" spans="1:11" ht="24.95" customHeight="1">
      <c r="A983" s="4">
        <f t="shared" si="51"/>
        <v>981</v>
      </c>
      <c r="B983" s="77">
        <v>8646</v>
      </c>
      <c r="C983" s="77" t="s">
        <v>2321</v>
      </c>
      <c r="D983" s="77" t="s">
        <v>296</v>
      </c>
      <c r="E983" s="58" t="s">
        <v>3242</v>
      </c>
      <c r="F983" s="101" t="s">
        <v>2637</v>
      </c>
      <c r="G983" s="101" t="s">
        <v>2635</v>
      </c>
      <c r="H983" s="77" t="s">
        <v>2638</v>
      </c>
      <c r="I983" s="102">
        <v>42677</v>
      </c>
      <c r="J983" s="77" t="s">
        <v>2559</v>
      </c>
      <c r="K983" s="77" t="s">
        <v>20</v>
      </c>
    </row>
    <row r="984" spans="1:11" ht="24.95" customHeight="1">
      <c r="A984" s="4">
        <f t="shared" si="51"/>
        <v>982</v>
      </c>
      <c r="B984" s="77">
        <v>8646</v>
      </c>
      <c r="C984" s="77" t="s">
        <v>2321</v>
      </c>
      <c r="D984" s="77" t="s">
        <v>296</v>
      </c>
      <c r="E984" s="58" t="s">
        <v>3242</v>
      </c>
      <c r="F984" s="101" t="s">
        <v>2637</v>
      </c>
      <c r="G984" s="101" t="s">
        <v>2635</v>
      </c>
      <c r="H984" s="77" t="s">
        <v>2638</v>
      </c>
      <c r="I984" s="102">
        <v>42678</v>
      </c>
      <c r="J984" s="77" t="s">
        <v>2559</v>
      </c>
      <c r="K984" s="77" t="s">
        <v>20</v>
      </c>
    </row>
    <row r="985" spans="1:11" ht="24.95" customHeight="1">
      <c r="A985" s="4">
        <f t="shared" si="51"/>
        <v>983</v>
      </c>
      <c r="B985" s="77">
        <v>8646</v>
      </c>
      <c r="C985" s="77" t="s">
        <v>2321</v>
      </c>
      <c r="D985" s="77" t="s">
        <v>296</v>
      </c>
      <c r="E985" s="58" t="s">
        <v>3242</v>
      </c>
      <c r="F985" s="101" t="s">
        <v>2637</v>
      </c>
      <c r="G985" s="101" t="s">
        <v>2635</v>
      </c>
      <c r="H985" s="77" t="s">
        <v>2638</v>
      </c>
      <c r="I985" s="102">
        <v>42679</v>
      </c>
      <c r="J985" s="77" t="s">
        <v>1334</v>
      </c>
      <c r="K985" s="77" t="s">
        <v>20</v>
      </c>
    </row>
    <row r="986" spans="1:11" ht="24.95" customHeight="1">
      <c r="A986" s="4">
        <f t="shared" si="51"/>
        <v>984</v>
      </c>
      <c r="B986" s="77">
        <v>8646</v>
      </c>
      <c r="C986" s="77" t="s">
        <v>2322</v>
      </c>
      <c r="D986" s="77" t="s">
        <v>296</v>
      </c>
      <c r="E986" s="58" t="s">
        <v>3242</v>
      </c>
      <c r="F986" s="101" t="s">
        <v>2631</v>
      </c>
      <c r="G986" s="101" t="s">
        <v>2639</v>
      </c>
      <c r="H986" s="77" t="s">
        <v>2640</v>
      </c>
      <c r="I986" s="102">
        <v>42677</v>
      </c>
      <c r="J986" s="77" t="s">
        <v>2586</v>
      </c>
      <c r="K986" s="77" t="s">
        <v>20</v>
      </c>
    </row>
    <row r="987" spans="1:11" ht="24.95" customHeight="1">
      <c r="A987" s="4">
        <f t="shared" si="51"/>
        <v>985</v>
      </c>
      <c r="B987" s="77">
        <v>8646</v>
      </c>
      <c r="C987" s="77" t="s">
        <v>2322</v>
      </c>
      <c r="D987" s="77" t="s">
        <v>296</v>
      </c>
      <c r="E987" s="58" t="s">
        <v>3242</v>
      </c>
      <c r="F987" s="101" t="s">
        <v>2631</v>
      </c>
      <c r="G987" s="101" t="s">
        <v>2639</v>
      </c>
      <c r="H987" s="77" t="s">
        <v>2640</v>
      </c>
      <c r="I987" s="102">
        <v>42678</v>
      </c>
      <c r="J987" s="77" t="s">
        <v>2559</v>
      </c>
      <c r="K987" s="77" t="s">
        <v>20</v>
      </c>
    </row>
    <row r="988" spans="1:11" ht="24.95" customHeight="1">
      <c r="A988" s="4">
        <f t="shared" si="51"/>
        <v>986</v>
      </c>
      <c r="B988" s="77">
        <v>8646</v>
      </c>
      <c r="C988" s="77" t="s">
        <v>2322</v>
      </c>
      <c r="D988" s="77" t="s">
        <v>296</v>
      </c>
      <c r="E988" s="58" t="s">
        <v>3242</v>
      </c>
      <c r="F988" s="101" t="s">
        <v>2631</v>
      </c>
      <c r="G988" s="101" t="s">
        <v>2639</v>
      </c>
      <c r="H988" s="77" t="s">
        <v>2640</v>
      </c>
      <c r="I988" s="102">
        <v>42679</v>
      </c>
      <c r="J988" s="77" t="s">
        <v>2559</v>
      </c>
      <c r="K988" s="77" t="s">
        <v>20</v>
      </c>
    </row>
    <row r="989" spans="1:11" ht="24.95" customHeight="1">
      <c r="A989" s="4">
        <f t="shared" si="51"/>
        <v>987</v>
      </c>
      <c r="B989" s="77">
        <v>8646</v>
      </c>
      <c r="C989" s="77" t="s">
        <v>2323</v>
      </c>
      <c r="D989" s="77" t="s">
        <v>296</v>
      </c>
      <c r="E989" s="58" t="s">
        <v>3242</v>
      </c>
      <c r="F989" s="101" t="s">
        <v>1789</v>
      </c>
      <c r="G989" s="101" t="s">
        <v>2635</v>
      </c>
      <c r="H989" s="77" t="s">
        <v>2641</v>
      </c>
      <c r="I989" s="102">
        <v>42677</v>
      </c>
      <c r="J989" s="77" t="s">
        <v>2559</v>
      </c>
      <c r="K989" s="77" t="s">
        <v>20</v>
      </c>
    </row>
    <row r="990" spans="1:11" ht="24.95" customHeight="1">
      <c r="A990" s="4">
        <f t="shared" si="51"/>
        <v>988</v>
      </c>
      <c r="B990" s="77">
        <v>8646</v>
      </c>
      <c r="C990" s="77" t="s">
        <v>2323</v>
      </c>
      <c r="D990" s="77" t="s">
        <v>296</v>
      </c>
      <c r="E990" s="58" t="s">
        <v>3242</v>
      </c>
      <c r="F990" s="101" t="s">
        <v>1789</v>
      </c>
      <c r="G990" s="101" t="s">
        <v>2635</v>
      </c>
      <c r="H990" s="77" t="s">
        <v>2641</v>
      </c>
      <c r="I990" s="102">
        <v>42678</v>
      </c>
      <c r="J990" s="77" t="s">
        <v>2559</v>
      </c>
      <c r="K990" s="77" t="s">
        <v>20</v>
      </c>
    </row>
    <row r="991" spans="1:11" ht="24.95" customHeight="1">
      <c r="A991" s="4">
        <f t="shared" si="51"/>
        <v>989</v>
      </c>
      <c r="B991" s="77">
        <v>8646</v>
      </c>
      <c r="C991" s="77" t="s">
        <v>2323</v>
      </c>
      <c r="D991" s="77" t="s">
        <v>296</v>
      </c>
      <c r="E991" s="58" t="s">
        <v>3242</v>
      </c>
      <c r="F991" s="101" t="s">
        <v>1789</v>
      </c>
      <c r="G991" s="101" t="s">
        <v>2635</v>
      </c>
      <c r="H991" s="77" t="s">
        <v>2641</v>
      </c>
      <c r="I991" s="102">
        <v>42679</v>
      </c>
      <c r="J991" s="77" t="s">
        <v>2559</v>
      </c>
      <c r="K991" s="77" t="s">
        <v>20</v>
      </c>
    </row>
    <row r="992" spans="1:11" ht="24.95" customHeight="1">
      <c r="A992" s="4">
        <f t="shared" si="51"/>
        <v>990</v>
      </c>
      <c r="B992" s="77">
        <v>8646</v>
      </c>
      <c r="C992" s="77" t="s">
        <v>2324</v>
      </c>
      <c r="D992" s="77" t="s">
        <v>296</v>
      </c>
      <c r="E992" s="58" t="s">
        <v>3242</v>
      </c>
      <c r="F992" s="101" t="s">
        <v>2642</v>
      </c>
      <c r="G992" s="101" t="s">
        <v>2643</v>
      </c>
      <c r="H992" s="77" t="s">
        <v>2644</v>
      </c>
      <c r="I992" s="102">
        <v>42677</v>
      </c>
      <c r="J992" s="77" t="s">
        <v>2607</v>
      </c>
      <c r="K992" s="77" t="s">
        <v>732</v>
      </c>
    </row>
    <row r="993" spans="1:11" ht="24.95" customHeight="1">
      <c r="A993" s="4">
        <f t="shared" si="51"/>
        <v>991</v>
      </c>
      <c r="B993" s="77">
        <v>8646</v>
      </c>
      <c r="C993" s="77" t="s">
        <v>2324</v>
      </c>
      <c r="D993" s="77" t="s">
        <v>296</v>
      </c>
      <c r="E993" s="58" t="s">
        <v>3242</v>
      </c>
      <c r="F993" s="101" t="s">
        <v>2642</v>
      </c>
      <c r="G993" s="101" t="s">
        <v>2643</v>
      </c>
      <c r="H993" s="77" t="s">
        <v>2644</v>
      </c>
      <c r="I993" s="102">
        <v>42678</v>
      </c>
      <c r="J993" s="77" t="s">
        <v>2559</v>
      </c>
      <c r="K993" s="77" t="s">
        <v>20</v>
      </c>
    </row>
    <row r="994" spans="1:11" ht="24.95" customHeight="1">
      <c r="A994" s="4">
        <f t="shared" si="51"/>
        <v>992</v>
      </c>
      <c r="B994" s="77">
        <v>8646</v>
      </c>
      <c r="C994" s="77" t="s">
        <v>2324</v>
      </c>
      <c r="D994" s="77" t="s">
        <v>296</v>
      </c>
      <c r="E994" s="58" t="s">
        <v>3242</v>
      </c>
      <c r="F994" s="101" t="s">
        <v>2642</v>
      </c>
      <c r="G994" s="101" t="s">
        <v>2643</v>
      </c>
      <c r="H994" s="77" t="s">
        <v>2644</v>
      </c>
      <c r="I994" s="102">
        <v>42679</v>
      </c>
      <c r="J994" s="77" t="s">
        <v>2645</v>
      </c>
      <c r="K994" s="77" t="s">
        <v>20</v>
      </c>
    </row>
    <row r="995" spans="1:11" ht="24.95" customHeight="1">
      <c r="A995" s="4">
        <f t="shared" si="51"/>
        <v>993</v>
      </c>
      <c r="B995" s="77">
        <v>8646</v>
      </c>
      <c r="C995" s="77" t="s">
        <v>2325</v>
      </c>
      <c r="D995" s="77" t="s">
        <v>296</v>
      </c>
      <c r="E995" s="58" t="s">
        <v>3242</v>
      </c>
      <c r="F995" s="101" t="s">
        <v>2646</v>
      </c>
      <c r="G995" s="101" t="s">
        <v>2635</v>
      </c>
      <c r="H995" s="77" t="s">
        <v>2647</v>
      </c>
      <c r="I995" s="102">
        <v>42677</v>
      </c>
      <c r="J995" s="77" t="s">
        <v>2559</v>
      </c>
      <c r="K995" s="77" t="s">
        <v>20</v>
      </c>
    </row>
    <row r="996" spans="1:11" ht="24.95" customHeight="1">
      <c r="A996" s="4">
        <f t="shared" si="51"/>
        <v>994</v>
      </c>
      <c r="B996" s="77">
        <v>8646</v>
      </c>
      <c r="C996" s="77" t="s">
        <v>2325</v>
      </c>
      <c r="D996" s="77" t="s">
        <v>296</v>
      </c>
      <c r="E996" s="58" t="s">
        <v>3242</v>
      </c>
      <c r="F996" s="101" t="s">
        <v>2646</v>
      </c>
      <c r="G996" s="101" t="s">
        <v>2635</v>
      </c>
      <c r="H996" s="77" t="s">
        <v>2647</v>
      </c>
      <c r="I996" s="102">
        <v>42678</v>
      </c>
      <c r="J996" s="77" t="s">
        <v>2559</v>
      </c>
      <c r="K996" s="77" t="s">
        <v>20</v>
      </c>
    </row>
    <row r="997" spans="1:11" ht="24.95" customHeight="1">
      <c r="A997" s="4">
        <f t="shared" si="51"/>
        <v>995</v>
      </c>
      <c r="B997" s="77">
        <v>8646</v>
      </c>
      <c r="C997" s="77" t="s">
        <v>2325</v>
      </c>
      <c r="D997" s="77" t="s">
        <v>296</v>
      </c>
      <c r="E997" s="58" t="s">
        <v>3242</v>
      </c>
      <c r="F997" s="101" t="s">
        <v>2646</v>
      </c>
      <c r="G997" s="101" t="s">
        <v>2635</v>
      </c>
      <c r="H997" s="77" t="s">
        <v>2647</v>
      </c>
      <c r="I997" s="102">
        <v>42679</v>
      </c>
      <c r="J997" s="77" t="s">
        <v>2559</v>
      </c>
      <c r="K997" s="77" t="s">
        <v>20</v>
      </c>
    </row>
    <row r="998" spans="1:11" ht="24.95" customHeight="1">
      <c r="A998" s="4">
        <f t="shared" si="51"/>
        <v>996</v>
      </c>
      <c r="B998" s="77">
        <v>8646</v>
      </c>
      <c r="C998" s="77" t="s">
        <v>2326</v>
      </c>
      <c r="D998" s="77" t="s">
        <v>296</v>
      </c>
      <c r="E998" s="58" t="s">
        <v>3242</v>
      </c>
      <c r="F998" s="101" t="s">
        <v>2560</v>
      </c>
      <c r="G998" s="101" t="s">
        <v>2648</v>
      </c>
      <c r="H998" s="77" t="s">
        <v>2649</v>
      </c>
      <c r="I998" s="102">
        <v>42677</v>
      </c>
      <c r="J998" s="77" t="s">
        <v>384</v>
      </c>
      <c r="K998" s="77" t="s">
        <v>20</v>
      </c>
    </row>
    <row r="999" spans="1:11" ht="24.95" customHeight="1">
      <c r="A999" s="4">
        <f t="shared" si="51"/>
        <v>997</v>
      </c>
      <c r="B999" s="77">
        <v>8646</v>
      </c>
      <c r="C999" s="77" t="s">
        <v>2326</v>
      </c>
      <c r="D999" s="77" t="s">
        <v>296</v>
      </c>
      <c r="E999" s="58" t="s">
        <v>3242</v>
      </c>
      <c r="F999" s="101" t="s">
        <v>2560</v>
      </c>
      <c r="G999" s="101" t="s">
        <v>2648</v>
      </c>
      <c r="H999" s="77" t="s">
        <v>2649</v>
      </c>
      <c r="I999" s="102">
        <v>42678</v>
      </c>
      <c r="J999" s="77" t="s">
        <v>2559</v>
      </c>
      <c r="K999" s="77" t="s">
        <v>20</v>
      </c>
    </row>
    <row r="1000" spans="1:11" ht="24.95" customHeight="1">
      <c r="A1000" s="4">
        <f t="shared" si="51"/>
        <v>998</v>
      </c>
      <c r="B1000" s="77">
        <v>8646</v>
      </c>
      <c r="C1000" s="77" t="s">
        <v>2326</v>
      </c>
      <c r="D1000" s="77" t="s">
        <v>296</v>
      </c>
      <c r="E1000" s="58" t="s">
        <v>3242</v>
      </c>
      <c r="F1000" s="101" t="s">
        <v>2560</v>
      </c>
      <c r="G1000" s="101" t="s">
        <v>2648</v>
      </c>
      <c r="H1000" s="77" t="s">
        <v>2649</v>
      </c>
      <c r="I1000" s="102">
        <v>42679</v>
      </c>
      <c r="J1000" s="77" t="s">
        <v>2559</v>
      </c>
      <c r="K1000" s="77" t="s">
        <v>20</v>
      </c>
    </row>
    <row r="1001" spans="1:11" ht="24.95" customHeight="1">
      <c r="A1001" s="4">
        <f t="shared" si="51"/>
        <v>999</v>
      </c>
      <c r="B1001" s="77">
        <v>8646</v>
      </c>
      <c r="C1001" s="77" t="s">
        <v>2327</v>
      </c>
      <c r="D1001" s="77" t="s">
        <v>296</v>
      </c>
      <c r="E1001" s="58" t="s">
        <v>3242</v>
      </c>
      <c r="F1001" s="101" t="s">
        <v>2631</v>
      </c>
      <c r="G1001" s="101" t="s">
        <v>2650</v>
      </c>
      <c r="H1001" s="77" t="s">
        <v>2651</v>
      </c>
      <c r="I1001" s="102">
        <v>42677</v>
      </c>
      <c r="J1001" s="77" t="s">
        <v>514</v>
      </c>
      <c r="K1001" s="77" t="s">
        <v>20</v>
      </c>
    </row>
    <row r="1002" spans="1:11" ht="24.95" customHeight="1">
      <c r="A1002" s="4">
        <f t="shared" si="51"/>
        <v>1000</v>
      </c>
      <c r="B1002" s="77">
        <v>8646</v>
      </c>
      <c r="C1002" s="77" t="s">
        <v>2327</v>
      </c>
      <c r="D1002" s="77" t="s">
        <v>296</v>
      </c>
      <c r="E1002" s="58" t="s">
        <v>3242</v>
      </c>
      <c r="F1002" s="101" t="s">
        <v>2631</v>
      </c>
      <c r="G1002" s="101" t="s">
        <v>2650</v>
      </c>
      <c r="H1002" s="77" t="s">
        <v>2651</v>
      </c>
      <c r="I1002" s="102">
        <v>42678</v>
      </c>
      <c r="J1002" s="77" t="s">
        <v>2559</v>
      </c>
      <c r="K1002" s="77" t="s">
        <v>20</v>
      </c>
    </row>
    <row r="1003" spans="1:11" ht="24.95" customHeight="1">
      <c r="A1003" s="4">
        <f t="shared" si="51"/>
        <v>1001</v>
      </c>
      <c r="B1003" s="77">
        <v>8646</v>
      </c>
      <c r="C1003" s="77" t="s">
        <v>2327</v>
      </c>
      <c r="D1003" s="77" t="s">
        <v>296</v>
      </c>
      <c r="E1003" s="58" t="s">
        <v>3242</v>
      </c>
      <c r="F1003" s="101" t="s">
        <v>2631</v>
      </c>
      <c r="G1003" s="101" t="s">
        <v>2650</v>
      </c>
      <c r="H1003" s="77" t="s">
        <v>2651</v>
      </c>
      <c r="I1003" s="102">
        <v>42679</v>
      </c>
      <c r="J1003" s="77" t="s">
        <v>2559</v>
      </c>
      <c r="K1003" s="77" t="s">
        <v>20</v>
      </c>
    </row>
    <row r="1004" spans="1:11" ht="24.95" customHeight="1">
      <c r="A1004" s="4">
        <f t="shared" si="51"/>
        <v>1002</v>
      </c>
      <c r="B1004" s="77">
        <v>8646</v>
      </c>
      <c r="C1004" s="77" t="s">
        <v>2328</v>
      </c>
      <c r="D1004" s="77" t="s">
        <v>296</v>
      </c>
      <c r="E1004" s="58" t="s">
        <v>3242</v>
      </c>
      <c r="F1004" s="101" t="s">
        <v>2652</v>
      </c>
      <c r="G1004" s="101" t="s">
        <v>2653</v>
      </c>
      <c r="H1004" s="77" t="s">
        <v>2654</v>
      </c>
      <c r="I1004" s="102">
        <v>42677</v>
      </c>
      <c r="J1004" s="77" t="s">
        <v>754</v>
      </c>
      <c r="K1004" s="77" t="s">
        <v>20</v>
      </c>
    </row>
    <row r="1005" spans="1:11" ht="24.95" customHeight="1">
      <c r="A1005" s="4">
        <f t="shared" si="51"/>
        <v>1003</v>
      </c>
      <c r="B1005" s="77">
        <v>8646</v>
      </c>
      <c r="C1005" s="77" t="s">
        <v>2328</v>
      </c>
      <c r="D1005" s="77" t="s">
        <v>296</v>
      </c>
      <c r="E1005" s="58" t="s">
        <v>3242</v>
      </c>
      <c r="F1005" s="101" t="s">
        <v>2652</v>
      </c>
      <c r="G1005" s="101" t="s">
        <v>2653</v>
      </c>
      <c r="H1005" s="77" t="s">
        <v>2654</v>
      </c>
      <c r="I1005" s="102">
        <v>42678</v>
      </c>
      <c r="J1005" s="77" t="s">
        <v>2559</v>
      </c>
      <c r="K1005" s="77" t="s">
        <v>20</v>
      </c>
    </row>
    <row r="1006" spans="1:11" ht="24.95" customHeight="1">
      <c r="A1006" s="4">
        <f t="shared" si="51"/>
        <v>1004</v>
      </c>
      <c r="B1006" s="77">
        <v>8646</v>
      </c>
      <c r="C1006" s="77" t="s">
        <v>2328</v>
      </c>
      <c r="D1006" s="77" t="s">
        <v>296</v>
      </c>
      <c r="E1006" s="58" t="s">
        <v>3242</v>
      </c>
      <c r="F1006" s="101" t="s">
        <v>2652</v>
      </c>
      <c r="G1006" s="101" t="s">
        <v>2653</v>
      </c>
      <c r="H1006" s="77" t="s">
        <v>2654</v>
      </c>
      <c r="I1006" s="102">
        <v>42679</v>
      </c>
      <c r="J1006" s="77" t="s">
        <v>2559</v>
      </c>
      <c r="K1006" s="77" t="s">
        <v>20</v>
      </c>
    </row>
    <row r="1007" spans="1:11" ht="24.95" customHeight="1">
      <c r="A1007" s="4">
        <f t="shared" si="51"/>
        <v>1005</v>
      </c>
      <c r="B1007" s="77">
        <v>8646</v>
      </c>
      <c r="C1007" s="77" t="s">
        <v>2329</v>
      </c>
      <c r="D1007" s="77" t="s">
        <v>296</v>
      </c>
      <c r="E1007" s="58" t="s">
        <v>3242</v>
      </c>
      <c r="F1007" s="101" t="s">
        <v>2655</v>
      </c>
      <c r="G1007" s="101" t="s">
        <v>2656</v>
      </c>
      <c r="H1007" s="77" t="s">
        <v>2657</v>
      </c>
      <c r="I1007" s="102">
        <v>42677</v>
      </c>
      <c r="J1007" s="77" t="s">
        <v>1272</v>
      </c>
      <c r="K1007" s="77" t="s">
        <v>20</v>
      </c>
    </row>
    <row r="1008" spans="1:11" ht="24.95" customHeight="1">
      <c r="A1008" s="4">
        <f t="shared" si="51"/>
        <v>1006</v>
      </c>
      <c r="B1008" s="77">
        <v>8646</v>
      </c>
      <c r="C1008" s="77" t="s">
        <v>2329</v>
      </c>
      <c r="D1008" s="77" t="s">
        <v>296</v>
      </c>
      <c r="E1008" s="58" t="s">
        <v>3242</v>
      </c>
      <c r="F1008" s="101" t="s">
        <v>2655</v>
      </c>
      <c r="G1008" s="101" t="s">
        <v>2656</v>
      </c>
      <c r="H1008" s="77" t="s">
        <v>2657</v>
      </c>
      <c r="I1008" s="102">
        <v>42678</v>
      </c>
      <c r="J1008" s="77" t="s">
        <v>2559</v>
      </c>
      <c r="K1008" s="77" t="s">
        <v>20</v>
      </c>
    </row>
    <row r="1009" spans="1:11" ht="24.95" customHeight="1">
      <c r="A1009" s="4">
        <f t="shared" si="51"/>
        <v>1007</v>
      </c>
      <c r="B1009" s="77">
        <v>8646</v>
      </c>
      <c r="C1009" s="77" t="s">
        <v>2329</v>
      </c>
      <c r="D1009" s="77" t="s">
        <v>296</v>
      </c>
      <c r="E1009" s="58" t="s">
        <v>3242</v>
      </c>
      <c r="F1009" s="101" t="s">
        <v>2655</v>
      </c>
      <c r="G1009" s="101" t="s">
        <v>2656</v>
      </c>
      <c r="H1009" s="77" t="s">
        <v>2657</v>
      </c>
      <c r="I1009" s="102">
        <v>42679</v>
      </c>
      <c r="J1009" s="77" t="s">
        <v>482</v>
      </c>
      <c r="K1009" s="77" t="s">
        <v>20</v>
      </c>
    </row>
    <row r="1010" spans="1:11" ht="24.95" customHeight="1">
      <c r="A1010" s="4">
        <f t="shared" si="51"/>
        <v>1008</v>
      </c>
      <c r="B1010" s="77">
        <v>8646</v>
      </c>
      <c r="C1010" s="77" t="s">
        <v>2330</v>
      </c>
      <c r="D1010" s="77" t="s">
        <v>296</v>
      </c>
      <c r="E1010" s="58" t="s">
        <v>3242</v>
      </c>
      <c r="F1010" s="101" t="s">
        <v>2658</v>
      </c>
      <c r="G1010" s="101" t="s">
        <v>2659</v>
      </c>
      <c r="H1010" s="77" t="s">
        <v>2660</v>
      </c>
      <c r="I1010" s="102">
        <v>42677</v>
      </c>
      <c r="J1010" s="77" t="s">
        <v>1188</v>
      </c>
      <c r="K1010" s="77" t="s">
        <v>20</v>
      </c>
    </row>
    <row r="1011" spans="1:11" ht="24.95" customHeight="1">
      <c r="A1011" s="4">
        <f t="shared" si="51"/>
        <v>1009</v>
      </c>
      <c r="B1011" s="77">
        <v>8646</v>
      </c>
      <c r="C1011" s="77" t="s">
        <v>2330</v>
      </c>
      <c r="D1011" s="77" t="s">
        <v>296</v>
      </c>
      <c r="E1011" s="58" t="s">
        <v>3242</v>
      </c>
      <c r="F1011" s="101" t="s">
        <v>2658</v>
      </c>
      <c r="G1011" s="101" t="s">
        <v>2659</v>
      </c>
      <c r="H1011" s="77" t="s">
        <v>2660</v>
      </c>
      <c r="I1011" s="102">
        <v>42678</v>
      </c>
      <c r="J1011" s="77" t="s">
        <v>2559</v>
      </c>
      <c r="K1011" s="77" t="s">
        <v>20</v>
      </c>
    </row>
    <row r="1012" spans="1:11" ht="24.95" customHeight="1">
      <c r="A1012" s="4">
        <f t="shared" si="51"/>
        <v>1010</v>
      </c>
      <c r="B1012" s="77">
        <v>8646</v>
      </c>
      <c r="C1012" s="77" t="s">
        <v>2330</v>
      </c>
      <c r="D1012" s="77" t="s">
        <v>296</v>
      </c>
      <c r="E1012" s="58" t="s">
        <v>3242</v>
      </c>
      <c r="F1012" s="101" t="s">
        <v>2658</v>
      </c>
      <c r="G1012" s="101" t="s">
        <v>2659</v>
      </c>
      <c r="H1012" s="77" t="s">
        <v>2660</v>
      </c>
      <c r="I1012" s="102">
        <v>42679</v>
      </c>
      <c r="J1012" s="77" t="s">
        <v>2661</v>
      </c>
      <c r="K1012" s="77" t="s">
        <v>20</v>
      </c>
    </row>
    <row r="1013" spans="1:11" ht="24.95" customHeight="1">
      <c r="A1013" s="4">
        <f t="shared" si="51"/>
        <v>1011</v>
      </c>
      <c r="B1013" s="77">
        <v>8646</v>
      </c>
      <c r="C1013" s="77" t="s">
        <v>2331</v>
      </c>
      <c r="D1013" s="77" t="s">
        <v>296</v>
      </c>
      <c r="E1013" s="58" t="s">
        <v>3242</v>
      </c>
      <c r="F1013" s="101" t="s">
        <v>2662</v>
      </c>
      <c r="G1013" s="101" t="s">
        <v>2635</v>
      </c>
      <c r="H1013" s="77" t="s">
        <v>2663</v>
      </c>
      <c r="I1013" s="102">
        <v>42677</v>
      </c>
      <c r="J1013" s="77" t="s">
        <v>1391</v>
      </c>
      <c r="K1013" s="77" t="s">
        <v>20</v>
      </c>
    </row>
    <row r="1014" spans="1:11" ht="24.95" customHeight="1">
      <c r="A1014" s="4">
        <f t="shared" si="51"/>
        <v>1012</v>
      </c>
      <c r="B1014" s="77">
        <v>8646</v>
      </c>
      <c r="C1014" s="77" t="s">
        <v>2331</v>
      </c>
      <c r="D1014" s="77" t="s">
        <v>296</v>
      </c>
      <c r="E1014" s="58" t="s">
        <v>3242</v>
      </c>
      <c r="F1014" s="101" t="s">
        <v>2662</v>
      </c>
      <c r="G1014" s="101" t="s">
        <v>2635</v>
      </c>
      <c r="H1014" s="77" t="s">
        <v>2663</v>
      </c>
      <c r="I1014" s="102">
        <v>42678</v>
      </c>
      <c r="J1014" s="77" t="s">
        <v>2559</v>
      </c>
      <c r="K1014" s="77" t="s">
        <v>20</v>
      </c>
    </row>
    <row r="1015" spans="1:11" ht="24.95" customHeight="1">
      <c r="A1015" s="4">
        <f t="shared" si="51"/>
        <v>1013</v>
      </c>
      <c r="B1015" s="77">
        <v>8646</v>
      </c>
      <c r="C1015" s="77" t="s">
        <v>2331</v>
      </c>
      <c r="D1015" s="77" t="s">
        <v>296</v>
      </c>
      <c r="E1015" s="58" t="s">
        <v>3242</v>
      </c>
      <c r="F1015" s="101" t="s">
        <v>2662</v>
      </c>
      <c r="G1015" s="101" t="s">
        <v>2635</v>
      </c>
      <c r="H1015" s="77" t="s">
        <v>2663</v>
      </c>
      <c r="I1015" s="102">
        <v>42679</v>
      </c>
      <c r="J1015" s="77" t="s">
        <v>2559</v>
      </c>
      <c r="K1015" s="77" t="s">
        <v>20</v>
      </c>
    </row>
    <row r="1016" spans="1:11" ht="24.95" customHeight="1">
      <c r="A1016" s="4">
        <f t="shared" si="51"/>
        <v>1014</v>
      </c>
      <c r="B1016" s="77">
        <v>8646</v>
      </c>
      <c r="C1016" s="77" t="s">
        <v>2332</v>
      </c>
      <c r="D1016" s="77" t="s">
        <v>296</v>
      </c>
      <c r="E1016" s="58" t="s">
        <v>3242</v>
      </c>
      <c r="F1016" s="101" t="s">
        <v>2664</v>
      </c>
      <c r="G1016" s="101" t="s">
        <v>2635</v>
      </c>
      <c r="H1016" s="77" t="s">
        <v>2665</v>
      </c>
      <c r="I1016" s="102">
        <v>42677</v>
      </c>
      <c r="J1016" s="77" t="s">
        <v>2559</v>
      </c>
      <c r="K1016" s="77" t="s">
        <v>20</v>
      </c>
    </row>
    <row r="1017" spans="1:11" ht="24.95" customHeight="1">
      <c r="A1017" s="4">
        <f t="shared" si="51"/>
        <v>1015</v>
      </c>
      <c r="B1017" s="77">
        <v>8646</v>
      </c>
      <c r="C1017" s="77" t="s">
        <v>2332</v>
      </c>
      <c r="D1017" s="77" t="s">
        <v>296</v>
      </c>
      <c r="E1017" s="58" t="s">
        <v>3242</v>
      </c>
      <c r="F1017" s="101" t="s">
        <v>2664</v>
      </c>
      <c r="G1017" s="101" t="s">
        <v>2635</v>
      </c>
      <c r="H1017" s="77" t="s">
        <v>2665</v>
      </c>
      <c r="I1017" s="102">
        <v>42678</v>
      </c>
      <c r="J1017" s="77" t="s">
        <v>2559</v>
      </c>
      <c r="K1017" s="77" t="s">
        <v>20</v>
      </c>
    </row>
    <row r="1018" spans="1:11" ht="24.95" customHeight="1">
      <c r="A1018" s="4">
        <f t="shared" si="51"/>
        <v>1016</v>
      </c>
      <c r="B1018" s="77">
        <v>8646</v>
      </c>
      <c r="C1018" s="77" t="s">
        <v>2332</v>
      </c>
      <c r="D1018" s="77" t="s">
        <v>296</v>
      </c>
      <c r="E1018" s="58" t="s">
        <v>3242</v>
      </c>
      <c r="F1018" s="101" t="s">
        <v>2664</v>
      </c>
      <c r="G1018" s="101" t="s">
        <v>2635</v>
      </c>
      <c r="H1018" s="77" t="s">
        <v>2665</v>
      </c>
      <c r="I1018" s="102">
        <v>42679</v>
      </c>
      <c r="J1018" s="77" t="s">
        <v>2559</v>
      </c>
      <c r="K1018" s="77" t="s">
        <v>20</v>
      </c>
    </row>
    <row r="1019" spans="1:11" ht="24.95" customHeight="1">
      <c r="A1019" s="4">
        <f t="shared" si="51"/>
        <v>1017</v>
      </c>
      <c r="B1019" s="77">
        <v>8646</v>
      </c>
      <c r="C1019" s="77" t="s">
        <v>2333</v>
      </c>
      <c r="D1019" s="77" t="s">
        <v>296</v>
      </c>
      <c r="E1019" s="58" t="s">
        <v>3242</v>
      </c>
      <c r="F1019" s="101" t="s">
        <v>2666</v>
      </c>
      <c r="G1019" s="101" t="s">
        <v>2635</v>
      </c>
      <c r="H1019" s="77" t="s">
        <v>2667</v>
      </c>
      <c r="I1019" s="102">
        <v>42677</v>
      </c>
      <c r="J1019" s="77" t="s">
        <v>2559</v>
      </c>
      <c r="K1019" s="77" t="s">
        <v>20</v>
      </c>
    </row>
    <row r="1020" spans="1:11" ht="24.95" customHeight="1">
      <c r="A1020" s="4">
        <f t="shared" si="51"/>
        <v>1018</v>
      </c>
      <c r="B1020" s="77">
        <v>8646</v>
      </c>
      <c r="C1020" s="77" t="s">
        <v>2333</v>
      </c>
      <c r="D1020" s="77" t="s">
        <v>296</v>
      </c>
      <c r="E1020" s="58" t="s">
        <v>3242</v>
      </c>
      <c r="F1020" s="101" t="s">
        <v>2666</v>
      </c>
      <c r="G1020" s="101" t="s">
        <v>2635</v>
      </c>
      <c r="H1020" s="77" t="s">
        <v>2667</v>
      </c>
      <c r="I1020" s="102">
        <v>42678</v>
      </c>
      <c r="J1020" s="77" t="s">
        <v>2559</v>
      </c>
      <c r="K1020" s="77" t="s">
        <v>20</v>
      </c>
    </row>
    <row r="1021" spans="1:11" ht="24.95" customHeight="1">
      <c r="A1021" s="4">
        <f t="shared" si="51"/>
        <v>1019</v>
      </c>
      <c r="B1021" s="77">
        <v>8646</v>
      </c>
      <c r="C1021" s="77" t="s">
        <v>2333</v>
      </c>
      <c r="D1021" s="77" t="s">
        <v>296</v>
      </c>
      <c r="E1021" s="58" t="s">
        <v>3242</v>
      </c>
      <c r="F1021" s="101" t="s">
        <v>2666</v>
      </c>
      <c r="G1021" s="101" t="s">
        <v>2635</v>
      </c>
      <c r="H1021" s="77" t="s">
        <v>2667</v>
      </c>
      <c r="I1021" s="102">
        <v>42679</v>
      </c>
      <c r="J1021" s="77" t="s">
        <v>2559</v>
      </c>
      <c r="K1021" s="77" t="s">
        <v>20</v>
      </c>
    </row>
    <row r="1022" spans="1:11" ht="24.95" customHeight="1">
      <c r="A1022" s="4">
        <f t="shared" si="51"/>
        <v>1020</v>
      </c>
      <c r="B1022" s="77">
        <v>8646</v>
      </c>
      <c r="C1022" s="77" t="s">
        <v>2334</v>
      </c>
      <c r="D1022" s="77" t="s">
        <v>296</v>
      </c>
      <c r="E1022" s="58" t="s">
        <v>3242</v>
      </c>
      <c r="F1022" s="101" t="s">
        <v>2668</v>
      </c>
      <c r="G1022" s="101" t="s">
        <v>2635</v>
      </c>
      <c r="H1022" s="77" t="s">
        <v>2669</v>
      </c>
      <c r="I1022" s="102">
        <v>42677</v>
      </c>
      <c r="J1022" s="77" t="s">
        <v>2559</v>
      </c>
      <c r="K1022" s="77" t="s">
        <v>20</v>
      </c>
    </row>
    <row r="1023" spans="1:11" ht="24.95" customHeight="1">
      <c r="A1023" s="4">
        <f t="shared" si="51"/>
        <v>1021</v>
      </c>
      <c r="B1023" s="77">
        <v>8646</v>
      </c>
      <c r="C1023" s="77" t="s">
        <v>2334</v>
      </c>
      <c r="D1023" s="77" t="s">
        <v>296</v>
      </c>
      <c r="E1023" s="58" t="s">
        <v>3242</v>
      </c>
      <c r="F1023" s="101" t="s">
        <v>2668</v>
      </c>
      <c r="G1023" s="101" t="s">
        <v>2635</v>
      </c>
      <c r="H1023" s="77" t="s">
        <v>2669</v>
      </c>
      <c r="I1023" s="102">
        <v>42678</v>
      </c>
      <c r="J1023" s="77" t="s">
        <v>2559</v>
      </c>
      <c r="K1023" s="77" t="s">
        <v>20</v>
      </c>
    </row>
    <row r="1024" spans="1:11" ht="24.95" customHeight="1">
      <c r="A1024" s="4">
        <f t="shared" si="51"/>
        <v>1022</v>
      </c>
      <c r="B1024" s="77">
        <v>8646</v>
      </c>
      <c r="C1024" s="77" t="s">
        <v>2334</v>
      </c>
      <c r="D1024" s="77" t="s">
        <v>296</v>
      </c>
      <c r="E1024" s="58" t="s">
        <v>3242</v>
      </c>
      <c r="F1024" s="101" t="s">
        <v>2668</v>
      </c>
      <c r="G1024" s="101" t="s">
        <v>2635</v>
      </c>
      <c r="H1024" s="77" t="s">
        <v>2669</v>
      </c>
      <c r="I1024" s="102">
        <v>42679</v>
      </c>
      <c r="J1024" s="77" t="s">
        <v>2559</v>
      </c>
      <c r="K1024" s="77" t="s">
        <v>20</v>
      </c>
    </row>
    <row r="1025" spans="1:11" ht="24.95" customHeight="1">
      <c r="A1025" s="4">
        <f t="shared" si="51"/>
        <v>1023</v>
      </c>
      <c r="B1025" s="77">
        <v>8646</v>
      </c>
      <c r="C1025" s="77" t="s">
        <v>2335</v>
      </c>
      <c r="D1025" s="77" t="s">
        <v>296</v>
      </c>
      <c r="E1025" s="58" t="s">
        <v>3242</v>
      </c>
      <c r="F1025" s="101" t="s">
        <v>2670</v>
      </c>
      <c r="G1025" s="101" t="s">
        <v>2635</v>
      </c>
      <c r="H1025" s="77" t="s">
        <v>2671</v>
      </c>
      <c r="I1025" s="102">
        <v>42677</v>
      </c>
      <c r="J1025" s="77" t="s">
        <v>2559</v>
      </c>
      <c r="K1025" s="77" t="s">
        <v>20</v>
      </c>
    </row>
    <row r="1026" spans="1:11" ht="24.95" customHeight="1">
      <c r="A1026" s="4">
        <f t="shared" si="51"/>
        <v>1024</v>
      </c>
      <c r="B1026" s="77">
        <v>8646</v>
      </c>
      <c r="C1026" s="77" t="s">
        <v>2335</v>
      </c>
      <c r="D1026" s="77" t="s">
        <v>296</v>
      </c>
      <c r="E1026" s="58" t="s">
        <v>3242</v>
      </c>
      <c r="F1026" s="101" t="s">
        <v>2670</v>
      </c>
      <c r="G1026" s="101" t="s">
        <v>2635</v>
      </c>
      <c r="H1026" s="77" t="s">
        <v>2671</v>
      </c>
      <c r="I1026" s="102">
        <v>42678</v>
      </c>
      <c r="J1026" s="77" t="s">
        <v>2559</v>
      </c>
      <c r="K1026" s="77" t="s">
        <v>20</v>
      </c>
    </row>
    <row r="1027" spans="1:11" ht="24.95" customHeight="1">
      <c r="A1027" s="4">
        <f t="shared" si="51"/>
        <v>1025</v>
      </c>
      <c r="B1027" s="77">
        <v>8646</v>
      </c>
      <c r="C1027" s="77" t="s">
        <v>2335</v>
      </c>
      <c r="D1027" s="77" t="s">
        <v>296</v>
      </c>
      <c r="E1027" s="58" t="s">
        <v>3242</v>
      </c>
      <c r="F1027" s="101" t="s">
        <v>2670</v>
      </c>
      <c r="G1027" s="101" t="s">
        <v>2635</v>
      </c>
      <c r="H1027" s="77" t="s">
        <v>2671</v>
      </c>
      <c r="I1027" s="102">
        <v>42679</v>
      </c>
      <c r="J1027" s="77" t="s">
        <v>2559</v>
      </c>
      <c r="K1027" s="77" t="s">
        <v>20</v>
      </c>
    </row>
    <row r="1028" spans="1:11" ht="24.95" customHeight="1">
      <c r="A1028" s="4">
        <f t="shared" si="51"/>
        <v>1026</v>
      </c>
      <c r="B1028" s="77">
        <v>8646</v>
      </c>
      <c r="C1028" s="77" t="s">
        <v>2336</v>
      </c>
      <c r="D1028" s="77" t="s">
        <v>296</v>
      </c>
      <c r="E1028" s="58" t="s">
        <v>3242</v>
      </c>
      <c r="F1028" s="101" t="s">
        <v>2560</v>
      </c>
      <c r="G1028" s="101" t="s">
        <v>2672</v>
      </c>
      <c r="H1028" s="77" t="s">
        <v>2673</v>
      </c>
      <c r="I1028" s="102">
        <v>42677</v>
      </c>
      <c r="J1028" s="77" t="s">
        <v>625</v>
      </c>
      <c r="K1028" s="77" t="s">
        <v>20</v>
      </c>
    </row>
    <row r="1029" spans="1:11" ht="24.95" customHeight="1">
      <c r="A1029" s="4">
        <f t="shared" si="51"/>
        <v>1027</v>
      </c>
      <c r="B1029" s="77">
        <v>8646</v>
      </c>
      <c r="C1029" s="77" t="s">
        <v>2336</v>
      </c>
      <c r="D1029" s="77" t="s">
        <v>296</v>
      </c>
      <c r="E1029" s="58" t="s">
        <v>3242</v>
      </c>
      <c r="F1029" s="101" t="s">
        <v>2560</v>
      </c>
      <c r="G1029" s="101" t="s">
        <v>2672</v>
      </c>
      <c r="H1029" s="77" t="s">
        <v>2673</v>
      </c>
      <c r="I1029" s="102">
        <v>42678</v>
      </c>
      <c r="J1029" s="77" t="s">
        <v>2559</v>
      </c>
      <c r="K1029" s="77" t="s">
        <v>20</v>
      </c>
    </row>
    <row r="1030" spans="1:11" ht="24.95" customHeight="1">
      <c r="A1030" s="4">
        <f t="shared" ref="A1030:A1093" si="52">A1029+1</f>
        <v>1028</v>
      </c>
      <c r="B1030" s="77">
        <v>8646</v>
      </c>
      <c r="C1030" s="77" t="s">
        <v>2336</v>
      </c>
      <c r="D1030" s="77" t="s">
        <v>296</v>
      </c>
      <c r="E1030" s="58" t="s">
        <v>3242</v>
      </c>
      <c r="F1030" s="101" t="s">
        <v>2560</v>
      </c>
      <c r="G1030" s="101" t="s">
        <v>2672</v>
      </c>
      <c r="H1030" s="77" t="s">
        <v>2673</v>
      </c>
      <c r="I1030" s="102">
        <v>42679</v>
      </c>
      <c r="J1030" s="77" t="s">
        <v>1281</v>
      </c>
      <c r="K1030" s="77" t="s">
        <v>20</v>
      </c>
    </row>
    <row r="1031" spans="1:11" ht="24.95" customHeight="1">
      <c r="A1031" s="4">
        <f t="shared" si="52"/>
        <v>1029</v>
      </c>
      <c r="B1031" s="77">
        <v>8646</v>
      </c>
      <c r="C1031" s="77" t="s">
        <v>2337</v>
      </c>
      <c r="D1031" s="77" t="s">
        <v>296</v>
      </c>
      <c r="E1031" s="58" t="s">
        <v>3242</v>
      </c>
      <c r="F1031" s="101" t="s">
        <v>2674</v>
      </c>
      <c r="G1031" s="101" t="s">
        <v>2675</v>
      </c>
      <c r="H1031" s="77" t="s">
        <v>2676</v>
      </c>
      <c r="I1031" s="102">
        <v>42677</v>
      </c>
      <c r="J1031" s="77" t="s">
        <v>482</v>
      </c>
      <c r="K1031" s="77" t="s">
        <v>20</v>
      </c>
    </row>
    <row r="1032" spans="1:11" ht="24.95" customHeight="1">
      <c r="A1032" s="4">
        <f t="shared" si="52"/>
        <v>1030</v>
      </c>
      <c r="B1032" s="77">
        <v>8646</v>
      </c>
      <c r="C1032" s="77" t="s">
        <v>2337</v>
      </c>
      <c r="D1032" s="77" t="s">
        <v>296</v>
      </c>
      <c r="E1032" s="58" t="s">
        <v>3242</v>
      </c>
      <c r="F1032" s="101" t="s">
        <v>2674</v>
      </c>
      <c r="G1032" s="101" t="s">
        <v>2675</v>
      </c>
      <c r="H1032" s="77" t="s">
        <v>2676</v>
      </c>
      <c r="I1032" s="102">
        <v>42678</v>
      </c>
      <c r="J1032" s="77" t="s">
        <v>2559</v>
      </c>
      <c r="K1032" s="77" t="s">
        <v>20</v>
      </c>
    </row>
    <row r="1033" spans="1:11" ht="24.95" customHeight="1">
      <c r="A1033" s="4">
        <f t="shared" si="52"/>
        <v>1031</v>
      </c>
      <c r="B1033" s="77">
        <v>8646</v>
      </c>
      <c r="C1033" s="77" t="s">
        <v>2337</v>
      </c>
      <c r="D1033" s="77" t="s">
        <v>296</v>
      </c>
      <c r="E1033" s="58" t="s">
        <v>3242</v>
      </c>
      <c r="F1033" s="101" t="s">
        <v>2674</v>
      </c>
      <c r="G1033" s="101" t="s">
        <v>2675</v>
      </c>
      <c r="H1033" s="77" t="s">
        <v>2676</v>
      </c>
      <c r="I1033" s="102">
        <v>42679</v>
      </c>
      <c r="J1033" s="77" t="s">
        <v>2559</v>
      </c>
      <c r="K1033" s="77" t="s">
        <v>20</v>
      </c>
    </row>
    <row r="1034" spans="1:11" ht="24.95" customHeight="1">
      <c r="A1034" s="4">
        <f t="shared" si="52"/>
        <v>1032</v>
      </c>
      <c r="B1034" s="77">
        <v>8646</v>
      </c>
      <c r="C1034" s="77" t="s">
        <v>2338</v>
      </c>
      <c r="D1034" s="77" t="s">
        <v>296</v>
      </c>
      <c r="E1034" s="58" t="s">
        <v>3242</v>
      </c>
      <c r="F1034" s="101" t="s">
        <v>2677</v>
      </c>
      <c r="G1034" s="101" t="s">
        <v>2635</v>
      </c>
      <c r="H1034" s="77" t="s">
        <v>2678</v>
      </c>
      <c r="I1034" s="102">
        <v>42677</v>
      </c>
      <c r="J1034" s="77" t="s">
        <v>2559</v>
      </c>
      <c r="K1034" s="77" t="s">
        <v>20</v>
      </c>
    </row>
    <row r="1035" spans="1:11" ht="24.95" customHeight="1">
      <c r="A1035" s="4">
        <f t="shared" si="52"/>
        <v>1033</v>
      </c>
      <c r="B1035" s="77">
        <v>8646</v>
      </c>
      <c r="C1035" s="77" t="s">
        <v>2338</v>
      </c>
      <c r="D1035" s="77" t="s">
        <v>296</v>
      </c>
      <c r="E1035" s="58" t="s">
        <v>3242</v>
      </c>
      <c r="F1035" s="101" t="s">
        <v>2677</v>
      </c>
      <c r="G1035" s="101" t="s">
        <v>2635</v>
      </c>
      <c r="H1035" s="77" t="s">
        <v>2678</v>
      </c>
      <c r="I1035" s="102">
        <v>42678</v>
      </c>
      <c r="J1035" s="77" t="s">
        <v>2559</v>
      </c>
      <c r="K1035" s="77" t="s">
        <v>20</v>
      </c>
    </row>
    <row r="1036" spans="1:11" ht="24.95" customHeight="1">
      <c r="A1036" s="4">
        <f t="shared" si="52"/>
        <v>1034</v>
      </c>
      <c r="B1036" s="77">
        <v>8646</v>
      </c>
      <c r="C1036" s="77" t="s">
        <v>2338</v>
      </c>
      <c r="D1036" s="77" t="s">
        <v>296</v>
      </c>
      <c r="E1036" s="58" t="s">
        <v>3242</v>
      </c>
      <c r="F1036" s="101" t="s">
        <v>2677</v>
      </c>
      <c r="G1036" s="101" t="s">
        <v>2635</v>
      </c>
      <c r="H1036" s="77" t="s">
        <v>2678</v>
      </c>
      <c r="I1036" s="102">
        <v>42679</v>
      </c>
      <c r="J1036" s="77" t="s">
        <v>2559</v>
      </c>
      <c r="K1036" s="77" t="s">
        <v>20</v>
      </c>
    </row>
    <row r="1037" spans="1:11" ht="24.95" customHeight="1">
      <c r="A1037" s="4">
        <f t="shared" si="52"/>
        <v>1035</v>
      </c>
      <c r="B1037" s="77">
        <v>8646</v>
      </c>
      <c r="C1037" s="77" t="s">
        <v>2339</v>
      </c>
      <c r="D1037" s="77" t="s">
        <v>296</v>
      </c>
      <c r="E1037" s="58" t="s">
        <v>3242</v>
      </c>
      <c r="F1037" s="101" t="s">
        <v>2679</v>
      </c>
      <c r="G1037" s="101" t="s">
        <v>2635</v>
      </c>
      <c r="H1037" s="77" t="s">
        <v>2680</v>
      </c>
      <c r="I1037" s="102">
        <v>42677</v>
      </c>
      <c r="J1037" s="77" t="s">
        <v>2559</v>
      </c>
      <c r="K1037" s="77" t="s">
        <v>20</v>
      </c>
    </row>
    <row r="1038" spans="1:11" ht="24.95" customHeight="1">
      <c r="A1038" s="4">
        <f t="shared" si="52"/>
        <v>1036</v>
      </c>
      <c r="B1038" s="77">
        <v>8646</v>
      </c>
      <c r="C1038" s="77" t="s">
        <v>2339</v>
      </c>
      <c r="D1038" s="77" t="s">
        <v>296</v>
      </c>
      <c r="E1038" s="58" t="s">
        <v>3242</v>
      </c>
      <c r="F1038" s="101" t="s">
        <v>2679</v>
      </c>
      <c r="G1038" s="101" t="s">
        <v>2635</v>
      </c>
      <c r="H1038" s="77" t="s">
        <v>2680</v>
      </c>
      <c r="I1038" s="102">
        <v>42678</v>
      </c>
      <c r="J1038" s="77" t="s">
        <v>2559</v>
      </c>
      <c r="K1038" s="77" t="s">
        <v>20</v>
      </c>
    </row>
    <row r="1039" spans="1:11" ht="24.95" customHeight="1">
      <c r="A1039" s="4">
        <f t="shared" si="52"/>
        <v>1037</v>
      </c>
      <c r="B1039" s="77">
        <v>8646</v>
      </c>
      <c r="C1039" s="77" t="s">
        <v>2339</v>
      </c>
      <c r="D1039" s="77" t="s">
        <v>296</v>
      </c>
      <c r="E1039" s="58" t="s">
        <v>3242</v>
      </c>
      <c r="F1039" s="101" t="s">
        <v>2679</v>
      </c>
      <c r="G1039" s="101" t="s">
        <v>2635</v>
      </c>
      <c r="H1039" s="77" t="s">
        <v>2680</v>
      </c>
      <c r="I1039" s="102">
        <v>42679</v>
      </c>
      <c r="J1039" s="77" t="s">
        <v>2559</v>
      </c>
      <c r="K1039" s="77" t="s">
        <v>20</v>
      </c>
    </row>
    <row r="1040" spans="1:11" ht="24.95" customHeight="1">
      <c r="A1040" s="4">
        <f t="shared" si="52"/>
        <v>1038</v>
      </c>
      <c r="B1040" s="77">
        <v>8646</v>
      </c>
      <c r="C1040" s="77" t="s">
        <v>2340</v>
      </c>
      <c r="D1040" s="77" t="s">
        <v>296</v>
      </c>
      <c r="E1040" s="58" t="s">
        <v>3242</v>
      </c>
      <c r="F1040" s="101" t="s">
        <v>2681</v>
      </c>
      <c r="G1040" s="101" t="s">
        <v>2635</v>
      </c>
      <c r="H1040" s="77" t="s">
        <v>2682</v>
      </c>
      <c r="I1040" s="102">
        <v>42677</v>
      </c>
      <c r="J1040" s="77" t="s">
        <v>2559</v>
      </c>
      <c r="K1040" s="77" t="s">
        <v>20</v>
      </c>
    </row>
    <row r="1041" spans="1:11" ht="24.95" customHeight="1">
      <c r="A1041" s="4">
        <f t="shared" si="52"/>
        <v>1039</v>
      </c>
      <c r="B1041" s="77">
        <v>8646</v>
      </c>
      <c r="C1041" s="77" t="s">
        <v>2340</v>
      </c>
      <c r="D1041" s="77" t="s">
        <v>296</v>
      </c>
      <c r="E1041" s="58" t="s">
        <v>3242</v>
      </c>
      <c r="F1041" s="101" t="s">
        <v>2681</v>
      </c>
      <c r="G1041" s="101" t="s">
        <v>2635</v>
      </c>
      <c r="H1041" s="77" t="s">
        <v>2682</v>
      </c>
      <c r="I1041" s="102">
        <v>42678</v>
      </c>
      <c r="J1041" s="77" t="s">
        <v>2559</v>
      </c>
      <c r="K1041" s="77" t="s">
        <v>20</v>
      </c>
    </row>
    <row r="1042" spans="1:11" ht="24.95" customHeight="1">
      <c r="A1042" s="4">
        <f t="shared" si="52"/>
        <v>1040</v>
      </c>
      <c r="B1042" s="77">
        <v>8646</v>
      </c>
      <c r="C1042" s="77" t="s">
        <v>2340</v>
      </c>
      <c r="D1042" s="77" t="s">
        <v>296</v>
      </c>
      <c r="E1042" s="58" t="s">
        <v>3242</v>
      </c>
      <c r="F1042" s="101" t="s">
        <v>2681</v>
      </c>
      <c r="G1042" s="101" t="s">
        <v>2635</v>
      </c>
      <c r="H1042" s="77" t="s">
        <v>2682</v>
      </c>
      <c r="I1042" s="102">
        <v>42679</v>
      </c>
      <c r="J1042" s="77" t="s">
        <v>2559</v>
      </c>
      <c r="K1042" s="77" t="s">
        <v>20</v>
      </c>
    </row>
    <row r="1043" spans="1:11" ht="24.95" customHeight="1">
      <c r="A1043" s="4">
        <f t="shared" si="52"/>
        <v>1041</v>
      </c>
      <c r="B1043" s="77">
        <v>8646</v>
      </c>
      <c r="C1043" s="77" t="s">
        <v>2341</v>
      </c>
      <c r="D1043" s="77" t="s">
        <v>296</v>
      </c>
      <c r="E1043" s="58" t="s">
        <v>3242</v>
      </c>
      <c r="F1043" s="101" t="s">
        <v>2683</v>
      </c>
      <c r="G1043" s="101" t="s">
        <v>2635</v>
      </c>
      <c r="H1043" s="77" t="s">
        <v>2684</v>
      </c>
      <c r="I1043" s="102">
        <v>42677</v>
      </c>
      <c r="J1043" s="77" t="s">
        <v>2559</v>
      </c>
      <c r="K1043" s="77" t="s">
        <v>20</v>
      </c>
    </row>
    <row r="1044" spans="1:11" ht="24.95" customHeight="1">
      <c r="A1044" s="4">
        <f t="shared" si="52"/>
        <v>1042</v>
      </c>
      <c r="B1044" s="77">
        <v>8646</v>
      </c>
      <c r="C1044" s="77" t="s">
        <v>2341</v>
      </c>
      <c r="D1044" s="77" t="s">
        <v>296</v>
      </c>
      <c r="E1044" s="58" t="s">
        <v>3242</v>
      </c>
      <c r="F1044" s="101" t="s">
        <v>2683</v>
      </c>
      <c r="G1044" s="101" t="s">
        <v>2635</v>
      </c>
      <c r="H1044" s="77" t="s">
        <v>2684</v>
      </c>
      <c r="I1044" s="102">
        <v>42678</v>
      </c>
      <c r="J1044" s="77" t="s">
        <v>2559</v>
      </c>
      <c r="K1044" s="77" t="s">
        <v>20</v>
      </c>
    </row>
    <row r="1045" spans="1:11" ht="24.95" customHeight="1">
      <c r="A1045" s="4">
        <f t="shared" si="52"/>
        <v>1043</v>
      </c>
      <c r="B1045" s="77">
        <v>8646</v>
      </c>
      <c r="C1045" s="77" t="s">
        <v>2341</v>
      </c>
      <c r="D1045" s="77" t="s">
        <v>296</v>
      </c>
      <c r="E1045" s="58" t="s">
        <v>3242</v>
      </c>
      <c r="F1045" s="101" t="s">
        <v>2683</v>
      </c>
      <c r="G1045" s="101" t="s">
        <v>2635</v>
      </c>
      <c r="H1045" s="77" t="s">
        <v>2684</v>
      </c>
      <c r="I1045" s="102">
        <v>42679</v>
      </c>
      <c r="J1045" s="77" t="s">
        <v>2559</v>
      </c>
      <c r="K1045" s="77" t="s">
        <v>20</v>
      </c>
    </row>
    <row r="1046" spans="1:11" ht="24.95" customHeight="1">
      <c r="A1046" s="4">
        <f t="shared" si="52"/>
        <v>1044</v>
      </c>
      <c r="B1046" s="77">
        <v>8646</v>
      </c>
      <c r="C1046" s="77" t="s">
        <v>2342</v>
      </c>
      <c r="D1046" s="77" t="s">
        <v>296</v>
      </c>
      <c r="E1046" s="58" t="s">
        <v>3242</v>
      </c>
      <c r="F1046" s="101" t="s">
        <v>2685</v>
      </c>
      <c r="G1046" s="101" t="s">
        <v>2635</v>
      </c>
      <c r="H1046" s="77" t="s">
        <v>2686</v>
      </c>
      <c r="I1046" s="102">
        <v>42677</v>
      </c>
      <c r="J1046" s="77" t="s">
        <v>1391</v>
      </c>
      <c r="K1046" s="77" t="s">
        <v>20</v>
      </c>
    </row>
    <row r="1047" spans="1:11" ht="24.95" customHeight="1">
      <c r="A1047" s="4">
        <f t="shared" si="52"/>
        <v>1045</v>
      </c>
      <c r="B1047" s="77">
        <v>8646</v>
      </c>
      <c r="C1047" s="77" t="s">
        <v>2342</v>
      </c>
      <c r="D1047" s="77" t="s">
        <v>296</v>
      </c>
      <c r="E1047" s="58" t="s">
        <v>3242</v>
      </c>
      <c r="F1047" s="101" t="s">
        <v>2685</v>
      </c>
      <c r="G1047" s="101" t="s">
        <v>2635</v>
      </c>
      <c r="H1047" s="77" t="s">
        <v>2686</v>
      </c>
      <c r="I1047" s="102">
        <v>42678</v>
      </c>
      <c r="J1047" s="77" t="s">
        <v>2559</v>
      </c>
      <c r="K1047" s="77" t="s">
        <v>20</v>
      </c>
    </row>
    <row r="1048" spans="1:11" ht="24.95" customHeight="1">
      <c r="A1048" s="4">
        <f t="shared" si="52"/>
        <v>1046</v>
      </c>
      <c r="B1048" s="77">
        <v>8646</v>
      </c>
      <c r="C1048" s="77" t="s">
        <v>2342</v>
      </c>
      <c r="D1048" s="77" t="s">
        <v>296</v>
      </c>
      <c r="E1048" s="58" t="s">
        <v>3242</v>
      </c>
      <c r="F1048" s="101" t="s">
        <v>2685</v>
      </c>
      <c r="G1048" s="101" t="s">
        <v>2635</v>
      </c>
      <c r="H1048" s="77" t="s">
        <v>2686</v>
      </c>
      <c r="I1048" s="102">
        <v>42679</v>
      </c>
      <c r="J1048" s="77" t="s">
        <v>2559</v>
      </c>
      <c r="K1048" s="77" t="s">
        <v>20</v>
      </c>
    </row>
    <row r="1049" spans="1:11" ht="24.95" customHeight="1">
      <c r="A1049" s="4">
        <f t="shared" si="52"/>
        <v>1047</v>
      </c>
      <c r="B1049" s="77">
        <v>8646</v>
      </c>
      <c r="C1049" s="77" t="s">
        <v>2343</v>
      </c>
      <c r="D1049" s="77" t="s">
        <v>296</v>
      </c>
      <c r="E1049" s="58" t="s">
        <v>3242</v>
      </c>
      <c r="F1049" s="101" t="s">
        <v>2560</v>
      </c>
      <c r="G1049" s="101" t="s">
        <v>2687</v>
      </c>
      <c r="H1049" s="77" t="s">
        <v>2688</v>
      </c>
      <c r="I1049" s="102">
        <v>42677</v>
      </c>
      <c r="J1049" s="77" t="s">
        <v>384</v>
      </c>
      <c r="K1049" s="77" t="s">
        <v>20</v>
      </c>
    </row>
    <row r="1050" spans="1:11" ht="24.95" customHeight="1">
      <c r="A1050" s="4">
        <f t="shared" si="52"/>
        <v>1048</v>
      </c>
      <c r="B1050" s="77">
        <v>8646</v>
      </c>
      <c r="C1050" s="77" t="s">
        <v>2343</v>
      </c>
      <c r="D1050" s="77" t="s">
        <v>296</v>
      </c>
      <c r="E1050" s="58" t="s">
        <v>3242</v>
      </c>
      <c r="F1050" s="101" t="s">
        <v>2560</v>
      </c>
      <c r="G1050" s="101" t="s">
        <v>2687</v>
      </c>
      <c r="H1050" s="77" t="s">
        <v>2688</v>
      </c>
      <c r="I1050" s="102">
        <v>42678</v>
      </c>
      <c r="J1050" s="77" t="s">
        <v>2559</v>
      </c>
      <c r="K1050" s="77" t="s">
        <v>20</v>
      </c>
    </row>
    <row r="1051" spans="1:11" ht="24.95" customHeight="1">
      <c r="A1051" s="4">
        <f t="shared" si="52"/>
        <v>1049</v>
      </c>
      <c r="B1051" s="77">
        <v>8646</v>
      </c>
      <c r="C1051" s="77" t="s">
        <v>2343</v>
      </c>
      <c r="D1051" s="77" t="s">
        <v>296</v>
      </c>
      <c r="E1051" s="58" t="s">
        <v>3242</v>
      </c>
      <c r="F1051" s="101" t="s">
        <v>2560</v>
      </c>
      <c r="G1051" s="101" t="s">
        <v>2687</v>
      </c>
      <c r="H1051" s="77" t="s">
        <v>2688</v>
      </c>
      <c r="I1051" s="102">
        <v>42679</v>
      </c>
      <c r="J1051" s="77" t="s">
        <v>2559</v>
      </c>
      <c r="K1051" s="77" t="s">
        <v>20</v>
      </c>
    </row>
    <row r="1052" spans="1:11" ht="24.95" customHeight="1">
      <c r="A1052" s="4">
        <f t="shared" si="52"/>
        <v>1050</v>
      </c>
      <c r="B1052" s="77">
        <v>8646</v>
      </c>
      <c r="C1052" s="77" t="s">
        <v>2344</v>
      </c>
      <c r="D1052" s="77" t="s">
        <v>296</v>
      </c>
      <c r="E1052" s="58" t="s">
        <v>3242</v>
      </c>
      <c r="F1052" s="101" t="s">
        <v>2631</v>
      </c>
      <c r="G1052" s="101" t="s">
        <v>2689</v>
      </c>
      <c r="H1052" s="77" t="s">
        <v>2690</v>
      </c>
      <c r="I1052" s="102">
        <v>42677</v>
      </c>
      <c r="J1052" s="77" t="s">
        <v>1272</v>
      </c>
      <c r="K1052" s="77" t="s">
        <v>20</v>
      </c>
    </row>
    <row r="1053" spans="1:11" ht="24.95" customHeight="1">
      <c r="A1053" s="4">
        <f t="shared" si="52"/>
        <v>1051</v>
      </c>
      <c r="B1053" s="77">
        <v>8646</v>
      </c>
      <c r="C1053" s="77" t="s">
        <v>2344</v>
      </c>
      <c r="D1053" s="77" t="s">
        <v>296</v>
      </c>
      <c r="E1053" s="58" t="s">
        <v>3242</v>
      </c>
      <c r="F1053" s="101" t="s">
        <v>2631</v>
      </c>
      <c r="G1053" s="101" t="s">
        <v>2689</v>
      </c>
      <c r="H1053" s="77" t="s">
        <v>2690</v>
      </c>
      <c r="I1053" s="102">
        <v>42678</v>
      </c>
      <c r="J1053" s="77" t="s">
        <v>2559</v>
      </c>
      <c r="K1053" s="77" t="s">
        <v>20</v>
      </c>
    </row>
    <row r="1054" spans="1:11" ht="24.95" customHeight="1">
      <c r="A1054" s="4">
        <f t="shared" si="52"/>
        <v>1052</v>
      </c>
      <c r="B1054" s="77">
        <v>8646</v>
      </c>
      <c r="C1054" s="77" t="s">
        <v>2344</v>
      </c>
      <c r="D1054" s="77" t="s">
        <v>296</v>
      </c>
      <c r="E1054" s="58" t="s">
        <v>3242</v>
      </c>
      <c r="F1054" s="101" t="s">
        <v>2631</v>
      </c>
      <c r="G1054" s="101" t="s">
        <v>2689</v>
      </c>
      <c r="H1054" s="77" t="s">
        <v>2690</v>
      </c>
      <c r="I1054" s="102">
        <v>42679</v>
      </c>
      <c r="J1054" s="77" t="s">
        <v>1535</v>
      </c>
      <c r="K1054" s="77" t="s">
        <v>20</v>
      </c>
    </row>
    <row r="1055" spans="1:11" ht="24.95" customHeight="1">
      <c r="A1055" s="4">
        <f t="shared" si="52"/>
        <v>1053</v>
      </c>
      <c r="B1055" s="77">
        <v>8646</v>
      </c>
      <c r="C1055" s="77" t="s">
        <v>2345</v>
      </c>
      <c r="D1055" s="77" t="s">
        <v>296</v>
      </c>
      <c r="E1055" s="58" t="s">
        <v>3242</v>
      </c>
      <c r="F1055" s="101" t="s">
        <v>2691</v>
      </c>
      <c r="G1055" s="101" t="s">
        <v>2692</v>
      </c>
      <c r="H1055" s="77" t="s">
        <v>2693</v>
      </c>
      <c r="I1055" s="102">
        <v>42677</v>
      </c>
      <c r="J1055" s="77" t="s">
        <v>2694</v>
      </c>
      <c r="K1055" s="77" t="s">
        <v>20</v>
      </c>
    </row>
    <row r="1056" spans="1:11" ht="24.95" customHeight="1">
      <c r="A1056" s="4">
        <f t="shared" si="52"/>
        <v>1054</v>
      </c>
      <c r="B1056" s="77">
        <v>8646</v>
      </c>
      <c r="C1056" s="77" t="s">
        <v>2345</v>
      </c>
      <c r="D1056" s="77" t="s">
        <v>296</v>
      </c>
      <c r="E1056" s="58" t="s">
        <v>3242</v>
      </c>
      <c r="F1056" s="101" t="s">
        <v>2691</v>
      </c>
      <c r="G1056" s="101" t="s">
        <v>2692</v>
      </c>
      <c r="H1056" s="77" t="s">
        <v>2693</v>
      </c>
      <c r="I1056" s="102">
        <v>42678</v>
      </c>
      <c r="J1056" s="77" t="s">
        <v>2559</v>
      </c>
      <c r="K1056" s="77" t="s">
        <v>20</v>
      </c>
    </row>
    <row r="1057" spans="1:11" ht="24.95" customHeight="1">
      <c r="A1057" s="4">
        <f t="shared" si="52"/>
        <v>1055</v>
      </c>
      <c r="B1057" s="77">
        <v>8646</v>
      </c>
      <c r="C1057" s="77" t="s">
        <v>2345</v>
      </c>
      <c r="D1057" s="77" t="s">
        <v>296</v>
      </c>
      <c r="E1057" s="58" t="s">
        <v>3242</v>
      </c>
      <c r="F1057" s="101" t="s">
        <v>2691</v>
      </c>
      <c r="G1057" s="101" t="s">
        <v>2692</v>
      </c>
      <c r="H1057" s="77" t="s">
        <v>2693</v>
      </c>
      <c r="I1057" s="102">
        <v>42679</v>
      </c>
      <c r="J1057" s="77" t="s">
        <v>2695</v>
      </c>
      <c r="K1057" s="77" t="s">
        <v>20</v>
      </c>
    </row>
    <row r="1058" spans="1:11" ht="24.95" customHeight="1">
      <c r="A1058" s="4">
        <f t="shared" si="52"/>
        <v>1056</v>
      </c>
      <c r="B1058" s="77">
        <v>8646</v>
      </c>
      <c r="C1058" s="77" t="s">
        <v>2346</v>
      </c>
      <c r="D1058" s="77" t="s">
        <v>296</v>
      </c>
      <c r="E1058" s="58" t="s">
        <v>3242</v>
      </c>
      <c r="F1058" s="101" t="s">
        <v>2696</v>
      </c>
      <c r="G1058" s="101" t="s">
        <v>2635</v>
      </c>
      <c r="H1058" s="77" t="s">
        <v>2697</v>
      </c>
      <c r="I1058" s="102">
        <v>42677</v>
      </c>
      <c r="J1058" s="77" t="s">
        <v>693</v>
      </c>
      <c r="K1058" s="77" t="s">
        <v>20</v>
      </c>
    </row>
    <row r="1059" spans="1:11" ht="24.95" customHeight="1">
      <c r="A1059" s="4">
        <f t="shared" si="52"/>
        <v>1057</v>
      </c>
      <c r="B1059" s="77">
        <v>8646</v>
      </c>
      <c r="C1059" s="77" t="s">
        <v>2346</v>
      </c>
      <c r="D1059" s="77" t="s">
        <v>296</v>
      </c>
      <c r="E1059" s="58" t="s">
        <v>3242</v>
      </c>
      <c r="F1059" s="101" t="s">
        <v>2696</v>
      </c>
      <c r="G1059" s="101" t="s">
        <v>2635</v>
      </c>
      <c r="H1059" s="77" t="s">
        <v>2697</v>
      </c>
      <c r="I1059" s="102">
        <v>42678</v>
      </c>
      <c r="J1059" s="77" t="s">
        <v>2559</v>
      </c>
      <c r="K1059" s="77" t="s">
        <v>20</v>
      </c>
    </row>
    <row r="1060" spans="1:11" ht="24.95" customHeight="1">
      <c r="A1060" s="4">
        <f t="shared" si="52"/>
        <v>1058</v>
      </c>
      <c r="B1060" s="77">
        <v>8646</v>
      </c>
      <c r="C1060" s="77" t="s">
        <v>2346</v>
      </c>
      <c r="D1060" s="77" t="s">
        <v>296</v>
      </c>
      <c r="E1060" s="58" t="s">
        <v>3242</v>
      </c>
      <c r="F1060" s="101" t="s">
        <v>2696</v>
      </c>
      <c r="G1060" s="101" t="s">
        <v>2635</v>
      </c>
      <c r="H1060" s="77" t="s">
        <v>2697</v>
      </c>
      <c r="I1060" s="102">
        <v>42679</v>
      </c>
      <c r="J1060" s="77" t="s">
        <v>2559</v>
      </c>
      <c r="K1060" s="77" t="s">
        <v>20</v>
      </c>
    </row>
    <row r="1061" spans="1:11" ht="24.95" customHeight="1">
      <c r="A1061" s="4">
        <f t="shared" si="52"/>
        <v>1059</v>
      </c>
      <c r="B1061" s="77">
        <v>8646</v>
      </c>
      <c r="C1061" s="77" t="s">
        <v>2347</v>
      </c>
      <c r="D1061" s="77" t="s">
        <v>296</v>
      </c>
      <c r="E1061" s="58" t="s">
        <v>3242</v>
      </c>
      <c r="F1061" s="101" t="s">
        <v>2698</v>
      </c>
      <c r="G1061" s="101" t="s">
        <v>2699</v>
      </c>
      <c r="H1061" s="77" t="s">
        <v>2700</v>
      </c>
      <c r="I1061" s="102">
        <v>42677</v>
      </c>
      <c r="J1061" s="77" t="s">
        <v>573</v>
      </c>
      <c r="K1061" s="77" t="s">
        <v>20</v>
      </c>
    </row>
    <row r="1062" spans="1:11" ht="24.95" customHeight="1">
      <c r="A1062" s="4">
        <f t="shared" si="52"/>
        <v>1060</v>
      </c>
      <c r="B1062" s="77">
        <v>8646</v>
      </c>
      <c r="C1062" s="77" t="s">
        <v>2347</v>
      </c>
      <c r="D1062" s="77" t="s">
        <v>296</v>
      </c>
      <c r="E1062" s="58" t="s">
        <v>3242</v>
      </c>
      <c r="F1062" s="101" t="s">
        <v>2698</v>
      </c>
      <c r="G1062" s="101" t="s">
        <v>2699</v>
      </c>
      <c r="H1062" s="77" t="s">
        <v>2700</v>
      </c>
      <c r="I1062" s="102">
        <v>42678</v>
      </c>
      <c r="J1062" s="77" t="s">
        <v>2559</v>
      </c>
      <c r="K1062" s="77" t="s">
        <v>20</v>
      </c>
    </row>
    <row r="1063" spans="1:11" ht="24.95" customHeight="1">
      <c r="A1063" s="4">
        <f t="shared" si="52"/>
        <v>1061</v>
      </c>
      <c r="B1063" s="77">
        <v>8646</v>
      </c>
      <c r="C1063" s="77" t="s">
        <v>2347</v>
      </c>
      <c r="D1063" s="77" t="s">
        <v>296</v>
      </c>
      <c r="E1063" s="58" t="s">
        <v>3242</v>
      </c>
      <c r="F1063" s="101" t="s">
        <v>2698</v>
      </c>
      <c r="G1063" s="101" t="s">
        <v>2699</v>
      </c>
      <c r="H1063" s="77" t="s">
        <v>2700</v>
      </c>
      <c r="I1063" s="102">
        <v>42679</v>
      </c>
      <c r="J1063" s="77" t="s">
        <v>2559</v>
      </c>
      <c r="K1063" s="77" t="s">
        <v>20</v>
      </c>
    </row>
    <row r="1064" spans="1:11" ht="24.95" customHeight="1">
      <c r="A1064" s="4">
        <f t="shared" si="52"/>
        <v>1062</v>
      </c>
      <c r="B1064" s="77">
        <v>8646</v>
      </c>
      <c r="C1064" s="77" t="s">
        <v>2348</v>
      </c>
      <c r="D1064" s="77" t="s">
        <v>296</v>
      </c>
      <c r="E1064" s="58" t="s">
        <v>3242</v>
      </c>
      <c r="F1064" s="101" t="s">
        <v>2701</v>
      </c>
      <c r="G1064" s="101" t="s">
        <v>2635</v>
      </c>
      <c r="H1064" s="77" t="s">
        <v>2702</v>
      </c>
      <c r="I1064" s="102">
        <v>42677</v>
      </c>
      <c r="J1064" s="77" t="s">
        <v>2559</v>
      </c>
      <c r="K1064" s="77" t="s">
        <v>20</v>
      </c>
    </row>
    <row r="1065" spans="1:11" ht="24.95" customHeight="1">
      <c r="A1065" s="4">
        <f t="shared" si="52"/>
        <v>1063</v>
      </c>
      <c r="B1065" s="77">
        <v>8646</v>
      </c>
      <c r="C1065" s="77" t="s">
        <v>2348</v>
      </c>
      <c r="D1065" s="77" t="s">
        <v>296</v>
      </c>
      <c r="E1065" s="58" t="s">
        <v>3242</v>
      </c>
      <c r="F1065" s="101" t="s">
        <v>2701</v>
      </c>
      <c r="G1065" s="101" t="s">
        <v>2635</v>
      </c>
      <c r="H1065" s="77" t="s">
        <v>2702</v>
      </c>
      <c r="I1065" s="102">
        <v>42678</v>
      </c>
      <c r="J1065" s="77" t="s">
        <v>2559</v>
      </c>
      <c r="K1065" s="77" t="s">
        <v>20</v>
      </c>
    </row>
    <row r="1066" spans="1:11" ht="24.95" customHeight="1">
      <c r="A1066" s="4">
        <f t="shared" si="52"/>
        <v>1064</v>
      </c>
      <c r="B1066" s="77">
        <v>8646</v>
      </c>
      <c r="C1066" s="77" t="s">
        <v>2348</v>
      </c>
      <c r="D1066" s="77" t="s">
        <v>296</v>
      </c>
      <c r="E1066" s="58" t="s">
        <v>3242</v>
      </c>
      <c r="F1066" s="101" t="s">
        <v>2701</v>
      </c>
      <c r="G1066" s="101" t="s">
        <v>2635</v>
      </c>
      <c r="H1066" s="77" t="s">
        <v>2702</v>
      </c>
      <c r="I1066" s="102">
        <v>42679</v>
      </c>
      <c r="J1066" s="77" t="s">
        <v>2559</v>
      </c>
      <c r="K1066" s="77" t="s">
        <v>20</v>
      </c>
    </row>
    <row r="1067" spans="1:11" ht="24.95" customHeight="1">
      <c r="A1067" s="4">
        <f t="shared" si="52"/>
        <v>1065</v>
      </c>
      <c r="B1067" s="77">
        <v>8646</v>
      </c>
      <c r="C1067" s="77" t="s">
        <v>2349</v>
      </c>
      <c r="D1067" s="77" t="s">
        <v>296</v>
      </c>
      <c r="E1067" s="58" t="s">
        <v>3242</v>
      </c>
      <c r="F1067" s="101" t="s">
        <v>2703</v>
      </c>
      <c r="G1067" s="101" t="s">
        <v>2635</v>
      </c>
      <c r="H1067" s="77" t="s">
        <v>2704</v>
      </c>
      <c r="I1067" s="102">
        <v>42677</v>
      </c>
      <c r="J1067" s="77" t="s">
        <v>2705</v>
      </c>
      <c r="K1067" s="77" t="s">
        <v>20</v>
      </c>
    </row>
    <row r="1068" spans="1:11" ht="24.95" customHeight="1">
      <c r="A1068" s="4">
        <f t="shared" si="52"/>
        <v>1066</v>
      </c>
      <c r="B1068" s="77">
        <v>8646</v>
      </c>
      <c r="C1068" s="77" t="s">
        <v>2349</v>
      </c>
      <c r="D1068" s="77" t="s">
        <v>296</v>
      </c>
      <c r="E1068" s="58" t="s">
        <v>3242</v>
      </c>
      <c r="F1068" s="101" t="s">
        <v>2703</v>
      </c>
      <c r="G1068" s="101" t="s">
        <v>2635</v>
      </c>
      <c r="H1068" s="77" t="s">
        <v>2704</v>
      </c>
      <c r="I1068" s="102">
        <v>42678</v>
      </c>
      <c r="J1068" s="77" t="s">
        <v>2559</v>
      </c>
      <c r="K1068" s="77" t="s">
        <v>20</v>
      </c>
    </row>
    <row r="1069" spans="1:11" ht="24.95" customHeight="1">
      <c r="A1069" s="4">
        <f t="shared" si="52"/>
        <v>1067</v>
      </c>
      <c r="B1069" s="77">
        <v>8646</v>
      </c>
      <c r="C1069" s="77" t="s">
        <v>2349</v>
      </c>
      <c r="D1069" s="77" t="s">
        <v>296</v>
      </c>
      <c r="E1069" s="58" t="s">
        <v>3242</v>
      </c>
      <c r="F1069" s="101" t="s">
        <v>2703</v>
      </c>
      <c r="G1069" s="101" t="s">
        <v>2635</v>
      </c>
      <c r="H1069" s="77" t="s">
        <v>2704</v>
      </c>
      <c r="I1069" s="102">
        <v>42679</v>
      </c>
      <c r="J1069" s="77" t="s">
        <v>2559</v>
      </c>
      <c r="K1069" s="77" t="s">
        <v>20</v>
      </c>
    </row>
    <row r="1070" spans="1:11" ht="24.95" customHeight="1">
      <c r="A1070" s="4">
        <f t="shared" si="52"/>
        <v>1068</v>
      </c>
      <c r="B1070" s="77">
        <v>8646</v>
      </c>
      <c r="C1070" s="77" t="s">
        <v>2350</v>
      </c>
      <c r="D1070" s="77" t="s">
        <v>296</v>
      </c>
      <c r="E1070" s="58" t="s">
        <v>3242</v>
      </c>
      <c r="F1070" s="101" t="s">
        <v>2706</v>
      </c>
      <c r="G1070" s="101" t="s">
        <v>2707</v>
      </c>
      <c r="H1070" s="77" t="s">
        <v>2708</v>
      </c>
      <c r="I1070" s="102">
        <v>42677</v>
      </c>
      <c r="J1070" s="77" t="s">
        <v>2559</v>
      </c>
      <c r="K1070" s="77" t="s">
        <v>20</v>
      </c>
    </row>
    <row r="1071" spans="1:11" ht="24.95" customHeight="1">
      <c r="A1071" s="4">
        <f t="shared" si="52"/>
        <v>1069</v>
      </c>
      <c r="B1071" s="77">
        <v>8646</v>
      </c>
      <c r="C1071" s="77" t="s">
        <v>2350</v>
      </c>
      <c r="D1071" s="77" t="s">
        <v>296</v>
      </c>
      <c r="E1071" s="58" t="s">
        <v>3242</v>
      </c>
      <c r="F1071" s="101" t="s">
        <v>2706</v>
      </c>
      <c r="G1071" s="101" t="s">
        <v>2707</v>
      </c>
      <c r="H1071" s="77" t="s">
        <v>2708</v>
      </c>
      <c r="I1071" s="102">
        <v>42678</v>
      </c>
      <c r="J1071" s="77" t="s">
        <v>2559</v>
      </c>
      <c r="K1071" s="77" t="s">
        <v>20</v>
      </c>
    </row>
    <row r="1072" spans="1:11" ht="24.95" customHeight="1">
      <c r="A1072" s="4">
        <f t="shared" si="52"/>
        <v>1070</v>
      </c>
      <c r="B1072" s="77">
        <v>8646</v>
      </c>
      <c r="C1072" s="77" t="s">
        <v>2350</v>
      </c>
      <c r="D1072" s="77" t="s">
        <v>296</v>
      </c>
      <c r="E1072" s="58" t="s">
        <v>3242</v>
      </c>
      <c r="F1072" s="101" t="s">
        <v>2706</v>
      </c>
      <c r="G1072" s="101" t="s">
        <v>2707</v>
      </c>
      <c r="H1072" s="77" t="s">
        <v>2708</v>
      </c>
      <c r="I1072" s="102">
        <v>42679</v>
      </c>
      <c r="J1072" s="77" t="s">
        <v>2559</v>
      </c>
      <c r="K1072" s="77" t="s">
        <v>20</v>
      </c>
    </row>
    <row r="1073" spans="1:11" ht="24.95" customHeight="1">
      <c r="A1073" s="4">
        <f t="shared" si="52"/>
        <v>1071</v>
      </c>
      <c r="B1073" s="77">
        <v>8646</v>
      </c>
      <c r="C1073" s="77" t="s">
        <v>2351</v>
      </c>
      <c r="D1073" s="77" t="s">
        <v>296</v>
      </c>
      <c r="E1073" s="58" t="s">
        <v>3242</v>
      </c>
      <c r="F1073" s="101" t="s">
        <v>2709</v>
      </c>
      <c r="G1073" s="101" t="s">
        <v>2635</v>
      </c>
      <c r="H1073" s="77" t="s">
        <v>2710</v>
      </c>
      <c r="I1073" s="102">
        <v>42677</v>
      </c>
      <c r="J1073" s="77" t="s">
        <v>2559</v>
      </c>
      <c r="K1073" s="77" t="s">
        <v>20</v>
      </c>
    </row>
    <row r="1074" spans="1:11" ht="24.95" customHeight="1">
      <c r="A1074" s="4">
        <f t="shared" si="52"/>
        <v>1072</v>
      </c>
      <c r="B1074" s="77">
        <v>8646</v>
      </c>
      <c r="C1074" s="77" t="s">
        <v>2351</v>
      </c>
      <c r="D1074" s="77" t="s">
        <v>296</v>
      </c>
      <c r="E1074" s="58" t="s">
        <v>3242</v>
      </c>
      <c r="F1074" s="101" t="s">
        <v>2709</v>
      </c>
      <c r="G1074" s="101" t="s">
        <v>2635</v>
      </c>
      <c r="H1074" s="77" t="s">
        <v>2710</v>
      </c>
      <c r="I1074" s="102">
        <v>42678</v>
      </c>
      <c r="J1074" s="77" t="s">
        <v>2559</v>
      </c>
      <c r="K1074" s="77" t="s">
        <v>20</v>
      </c>
    </row>
    <row r="1075" spans="1:11" ht="24.95" customHeight="1">
      <c r="A1075" s="4">
        <f t="shared" si="52"/>
        <v>1073</v>
      </c>
      <c r="B1075" s="77">
        <v>8646</v>
      </c>
      <c r="C1075" s="77" t="s">
        <v>2351</v>
      </c>
      <c r="D1075" s="77" t="s">
        <v>296</v>
      </c>
      <c r="E1075" s="58" t="s">
        <v>3242</v>
      </c>
      <c r="F1075" s="101" t="s">
        <v>2709</v>
      </c>
      <c r="G1075" s="101" t="s">
        <v>2635</v>
      </c>
      <c r="H1075" s="77" t="s">
        <v>2710</v>
      </c>
      <c r="I1075" s="102">
        <v>42679</v>
      </c>
      <c r="J1075" s="77" t="s">
        <v>2559</v>
      </c>
      <c r="K1075" s="77" t="s">
        <v>20</v>
      </c>
    </row>
    <row r="1076" spans="1:11" ht="24.95" customHeight="1">
      <c r="A1076" s="4">
        <f t="shared" si="52"/>
        <v>1074</v>
      </c>
      <c r="B1076" s="77">
        <v>8646</v>
      </c>
      <c r="C1076" s="77" t="s">
        <v>2352</v>
      </c>
      <c r="D1076" s="77" t="s">
        <v>296</v>
      </c>
      <c r="E1076" s="58" t="s">
        <v>3242</v>
      </c>
      <c r="F1076" s="101" t="s">
        <v>2711</v>
      </c>
      <c r="G1076" s="101" t="s">
        <v>2712</v>
      </c>
      <c r="H1076" s="77" t="s">
        <v>2713</v>
      </c>
      <c r="I1076" s="102">
        <v>42677</v>
      </c>
      <c r="J1076" s="77" t="s">
        <v>2559</v>
      </c>
      <c r="K1076" s="77" t="s">
        <v>20</v>
      </c>
    </row>
    <row r="1077" spans="1:11" ht="24.95" customHeight="1">
      <c r="A1077" s="4">
        <f t="shared" si="52"/>
        <v>1075</v>
      </c>
      <c r="B1077" s="77">
        <v>8646</v>
      </c>
      <c r="C1077" s="77" t="s">
        <v>2352</v>
      </c>
      <c r="D1077" s="77" t="s">
        <v>296</v>
      </c>
      <c r="E1077" s="58" t="s">
        <v>3242</v>
      </c>
      <c r="F1077" s="101" t="s">
        <v>2711</v>
      </c>
      <c r="G1077" s="101" t="s">
        <v>2712</v>
      </c>
      <c r="H1077" s="77" t="s">
        <v>2713</v>
      </c>
      <c r="I1077" s="102">
        <v>42678</v>
      </c>
      <c r="J1077" s="77" t="s">
        <v>2559</v>
      </c>
      <c r="K1077" s="77" t="s">
        <v>20</v>
      </c>
    </row>
    <row r="1078" spans="1:11" ht="24.95" customHeight="1">
      <c r="A1078" s="4">
        <f t="shared" si="52"/>
        <v>1076</v>
      </c>
      <c r="B1078" s="77">
        <v>8646</v>
      </c>
      <c r="C1078" s="77" t="s">
        <v>2352</v>
      </c>
      <c r="D1078" s="77" t="s">
        <v>296</v>
      </c>
      <c r="E1078" s="58" t="s">
        <v>3242</v>
      </c>
      <c r="F1078" s="101" t="s">
        <v>2711</v>
      </c>
      <c r="G1078" s="101" t="s">
        <v>2712</v>
      </c>
      <c r="H1078" s="77" t="s">
        <v>2713</v>
      </c>
      <c r="I1078" s="102">
        <v>42679</v>
      </c>
      <c r="J1078" s="77" t="s">
        <v>2559</v>
      </c>
      <c r="K1078" s="77" t="s">
        <v>20</v>
      </c>
    </row>
    <row r="1079" spans="1:11" ht="24.95" customHeight="1">
      <c r="A1079" s="4">
        <f t="shared" si="52"/>
        <v>1077</v>
      </c>
      <c r="B1079" s="77">
        <v>8646</v>
      </c>
      <c r="C1079" s="77" t="s">
        <v>2353</v>
      </c>
      <c r="D1079" s="77" t="s">
        <v>296</v>
      </c>
      <c r="E1079" s="58" t="s">
        <v>3242</v>
      </c>
      <c r="F1079" s="101" t="s">
        <v>2560</v>
      </c>
      <c r="G1079" s="101" t="s">
        <v>2714</v>
      </c>
      <c r="H1079" s="77" t="s">
        <v>2715</v>
      </c>
      <c r="I1079" s="102">
        <v>42677</v>
      </c>
      <c r="J1079" s="77" t="s">
        <v>1188</v>
      </c>
      <c r="K1079" s="77" t="s">
        <v>20</v>
      </c>
    </row>
    <row r="1080" spans="1:11" ht="24.95" customHeight="1">
      <c r="A1080" s="4">
        <f t="shared" si="52"/>
        <v>1078</v>
      </c>
      <c r="B1080" s="77">
        <v>8646</v>
      </c>
      <c r="C1080" s="77" t="s">
        <v>2353</v>
      </c>
      <c r="D1080" s="77" t="s">
        <v>296</v>
      </c>
      <c r="E1080" s="58" t="s">
        <v>3242</v>
      </c>
      <c r="F1080" s="101" t="s">
        <v>2560</v>
      </c>
      <c r="G1080" s="101" t="s">
        <v>2714</v>
      </c>
      <c r="H1080" s="77" t="s">
        <v>2715</v>
      </c>
      <c r="I1080" s="102">
        <v>42678</v>
      </c>
      <c r="J1080" s="77" t="s">
        <v>2559</v>
      </c>
      <c r="K1080" s="77" t="s">
        <v>20</v>
      </c>
    </row>
    <row r="1081" spans="1:11" ht="24.95" customHeight="1">
      <c r="A1081" s="4">
        <f t="shared" si="52"/>
        <v>1079</v>
      </c>
      <c r="B1081" s="77">
        <v>8646</v>
      </c>
      <c r="C1081" s="77" t="s">
        <v>2353</v>
      </c>
      <c r="D1081" s="77" t="s">
        <v>296</v>
      </c>
      <c r="E1081" s="58" t="s">
        <v>3242</v>
      </c>
      <c r="F1081" s="101" t="s">
        <v>2560</v>
      </c>
      <c r="G1081" s="101" t="s">
        <v>2714</v>
      </c>
      <c r="H1081" s="77" t="s">
        <v>2715</v>
      </c>
      <c r="I1081" s="102">
        <v>42679</v>
      </c>
      <c r="J1081" s="77" t="s">
        <v>2559</v>
      </c>
      <c r="K1081" s="77" t="s">
        <v>20</v>
      </c>
    </row>
    <row r="1082" spans="1:11" ht="24.95" customHeight="1">
      <c r="A1082" s="4">
        <f t="shared" si="52"/>
        <v>1080</v>
      </c>
      <c r="B1082" s="77">
        <v>8646</v>
      </c>
      <c r="C1082" s="77" t="s">
        <v>2354</v>
      </c>
      <c r="D1082" s="77" t="s">
        <v>296</v>
      </c>
      <c r="E1082" s="58" t="s">
        <v>3242</v>
      </c>
      <c r="F1082" s="101" t="s">
        <v>1671</v>
      </c>
      <c r="G1082" s="101" t="s">
        <v>2635</v>
      </c>
      <c r="H1082" s="77" t="s">
        <v>2612</v>
      </c>
      <c r="I1082" s="102">
        <v>42677</v>
      </c>
      <c r="J1082" s="77" t="s">
        <v>2716</v>
      </c>
      <c r="K1082" s="77" t="s">
        <v>20</v>
      </c>
    </row>
    <row r="1083" spans="1:11" ht="24.95" customHeight="1">
      <c r="A1083" s="4">
        <f t="shared" si="52"/>
        <v>1081</v>
      </c>
      <c r="B1083" s="77">
        <v>8646</v>
      </c>
      <c r="C1083" s="77" t="s">
        <v>2354</v>
      </c>
      <c r="D1083" s="77" t="s">
        <v>296</v>
      </c>
      <c r="E1083" s="58" t="s">
        <v>3242</v>
      </c>
      <c r="F1083" s="101" t="s">
        <v>1671</v>
      </c>
      <c r="G1083" s="101" t="s">
        <v>2635</v>
      </c>
      <c r="H1083" s="77" t="s">
        <v>2612</v>
      </c>
      <c r="I1083" s="102">
        <v>42678</v>
      </c>
      <c r="J1083" s="77" t="s">
        <v>2559</v>
      </c>
      <c r="K1083" s="77" t="s">
        <v>20</v>
      </c>
    </row>
    <row r="1084" spans="1:11" ht="24.95" customHeight="1">
      <c r="A1084" s="4">
        <f t="shared" si="52"/>
        <v>1082</v>
      </c>
      <c r="B1084" s="77">
        <v>8646</v>
      </c>
      <c r="C1084" s="77" t="s">
        <v>2354</v>
      </c>
      <c r="D1084" s="77" t="s">
        <v>296</v>
      </c>
      <c r="E1084" s="58" t="s">
        <v>3242</v>
      </c>
      <c r="F1084" s="101" t="s">
        <v>1671</v>
      </c>
      <c r="G1084" s="101" t="s">
        <v>2635</v>
      </c>
      <c r="H1084" s="77" t="s">
        <v>2612</v>
      </c>
      <c r="I1084" s="102">
        <v>42679</v>
      </c>
      <c r="J1084" s="77" t="s">
        <v>2559</v>
      </c>
      <c r="K1084" s="77" t="s">
        <v>20</v>
      </c>
    </row>
    <row r="1085" spans="1:11" ht="24.95" customHeight="1">
      <c r="A1085" s="4">
        <f t="shared" si="52"/>
        <v>1083</v>
      </c>
      <c r="B1085" s="77">
        <v>8646</v>
      </c>
      <c r="C1085" s="77" t="s">
        <v>2355</v>
      </c>
      <c r="D1085" s="77" t="s">
        <v>296</v>
      </c>
      <c r="E1085" s="58" t="s">
        <v>3242</v>
      </c>
      <c r="F1085" s="101" t="s">
        <v>2717</v>
      </c>
      <c r="G1085" s="101" t="s">
        <v>2718</v>
      </c>
      <c r="H1085" s="77" t="s">
        <v>2719</v>
      </c>
      <c r="I1085" s="102">
        <v>42677</v>
      </c>
      <c r="J1085" s="77" t="s">
        <v>573</v>
      </c>
      <c r="K1085" s="77" t="s">
        <v>20</v>
      </c>
    </row>
    <row r="1086" spans="1:11" ht="24.95" customHeight="1">
      <c r="A1086" s="4">
        <f t="shared" si="52"/>
        <v>1084</v>
      </c>
      <c r="B1086" s="77">
        <v>8646</v>
      </c>
      <c r="C1086" s="77" t="s">
        <v>2355</v>
      </c>
      <c r="D1086" s="77" t="s">
        <v>296</v>
      </c>
      <c r="E1086" s="58" t="s">
        <v>3242</v>
      </c>
      <c r="F1086" s="101" t="s">
        <v>2717</v>
      </c>
      <c r="G1086" s="101" t="s">
        <v>2718</v>
      </c>
      <c r="H1086" s="77" t="s">
        <v>2719</v>
      </c>
      <c r="I1086" s="102">
        <v>42678</v>
      </c>
      <c r="J1086" s="77" t="s">
        <v>2559</v>
      </c>
      <c r="K1086" s="77" t="s">
        <v>20</v>
      </c>
    </row>
    <row r="1087" spans="1:11" ht="24.95" customHeight="1">
      <c r="A1087" s="4">
        <f t="shared" si="52"/>
        <v>1085</v>
      </c>
      <c r="B1087" s="77">
        <v>8646</v>
      </c>
      <c r="C1087" s="77" t="s">
        <v>2355</v>
      </c>
      <c r="D1087" s="77" t="s">
        <v>296</v>
      </c>
      <c r="E1087" s="58" t="s">
        <v>3242</v>
      </c>
      <c r="F1087" s="101" t="s">
        <v>2717</v>
      </c>
      <c r="G1087" s="101" t="s">
        <v>2718</v>
      </c>
      <c r="H1087" s="77" t="s">
        <v>2719</v>
      </c>
      <c r="I1087" s="102">
        <v>42679</v>
      </c>
      <c r="J1087" s="77" t="s">
        <v>573</v>
      </c>
      <c r="K1087" s="77" t="s">
        <v>20</v>
      </c>
    </row>
    <row r="1088" spans="1:11" ht="24.95" customHeight="1">
      <c r="A1088" s="4">
        <f t="shared" si="52"/>
        <v>1086</v>
      </c>
      <c r="B1088" s="77">
        <v>8646</v>
      </c>
      <c r="C1088" s="77" t="s">
        <v>2356</v>
      </c>
      <c r="D1088" s="77" t="s">
        <v>296</v>
      </c>
      <c r="E1088" s="58" t="s">
        <v>3242</v>
      </c>
      <c r="F1088" s="101" t="s">
        <v>2720</v>
      </c>
      <c r="G1088" s="101" t="s">
        <v>2635</v>
      </c>
      <c r="H1088" s="77" t="s">
        <v>2721</v>
      </c>
      <c r="I1088" s="102">
        <v>42677</v>
      </c>
      <c r="J1088" s="77" t="s">
        <v>2559</v>
      </c>
      <c r="K1088" s="77" t="s">
        <v>20</v>
      </c>
    </row>
    <row r="1089" spans="1:11" ht="24.95" customHeight="1">
      <c r="A1089" s="4">
        <f t="shared" si="52"/>
        <v>1087</v>
      </c>
      <c r="B1089" s="77">
        <v>8646</v>
      </c>
      <c r="C1089" s="77" t="s">
        <v>2356</v>
      </c>
      <c r="D1089" s="77" t="s">
        <v>296</v>
      </c>
      <c r="E1089" s="58" t="s">
        <v>3242</v>
      </c>
      <c r="F1089" s="101" t="s">
        <v>2720</v>
      </c>
      <c r="G1089" s="101" t="s">
        <v>2635</v>
      </c>
      <c r="H1089" s="77" t="s">
        <v>2721</v>
      </c>
      <c r="I1089" s="102">
        <v>42678</v>
      </c>
      <c r="J1089" s="77" t="s">
        <v>2559</v>
      </c>
      <c r="K1089" s="77" t="s">
        <v>20</v>
      </c>
    </row>
    <row r="1090" spans="1:11" ht="24.95" customHeight="1">
      <c r="A1090" s="4">
        <f t="shared" si="52"/>
        <v>1088</v>
      </c>
      <c r="B1090" s="77">
        <v>8646</v>
      </c>
      <c r="C1090" s="77" t="s">
        <v>2356</v>
      </c>
      <c r="D1090" s="77" t="s">
        <v>296</v>
      </c>
      <c r="E1090" s="58" t="s">
        <v>3242</v>
      </c>
      <c r="F1090" s="101" t="s">
        <v>2720</v>
      </c>
      <c r="G1090" s="101" t="s">
        <v>2635</v>
      </c>
      <c r="H1090" s="77" t="s">
        <v>2721</v>
      </c>
      <c r="I1090" s="102">
        <v>42679</v>
      </c>
      <c r="J1090" s="77" t="s">
        <v>2559</v>
      </c>
      <c r="K1090" s="77" t="s">
        <v>20</v>
      </c>
    </row>
    <row r="1091" spans="1:11" ht="24.95" customHeight="1">
      <c r="A1091" s="4">
        <f t="shared" si="52"/>
        <v>1089</v>
      </c>
      <c r="B1091" s="77">
        <v>8646</v>
      </c>
      <c r="C1091" s="77" t="s">
        <v>2357</v>
      </c>
      <c r="D1091" s="77" t="s">
        <v>296</v>
      </c>
      <c r="E1091" s="58" t="s">
        <v>3242</v>
      </c>
      <c r="F1091" s="101" t="s">
        <v>2722</v>
      </c>
      <c r="G1091" s="101" t="s">
        <v>2723</v>
      </c>
      <c r="H1091" s="77" t="s">
        <v>2724</v>
      </c>
      <c r="I1091" s="102">
        <v>42677</v>
      </c>
      <c r="J1091" s="77" t="s">
        <v>2725</v>
      </c>
      <c r="K1091" s="77" t="s">
        <v>337</v>
      </c>
    </row>
    <row r="1092" spans="1:11" ht="24.95" customHeight="1">
      <c r="A1092" s="4">
        <f t="shared" si="52"/>
        <v>1090</v>
      </c>
      <c r="B1092" s="77">
        <v>8646</v>
      </c>
      <c r="C1092" s="77" t="s">
        <v>2357</v>
      </c>
      <c r="D1092" s="77" t="s">
        <v>296</v>
      </c>
      <c r="E1092" s="58" t="s">
        <v>3242</v>
      </c>
      <c r="F1092" s="101" t="s">
        <v>2722</v>
      </c>
      <c r="G1092" s="101" t="s">
        <v>2723</v>
      </c>
      <c r="H1092" s="77" t="s">
        <v>2724</v>
      </c>
      <c r="I1092" s="102">
        <v>42678</v>
      </c>
      <c r="J1092" s="77" t="s">
        <v>2559</v>
      </c>
      <c r="K1092" s="77" t="s">
        <v>20</v>
      </c>
    </row>
    <row r="1093" spans="1:11" ht="24.95" customHeight="1">
      <c r="A1093" s="4">
        <f t="shared" si="52"/>
        <v>1091</v>
      </c>
      <c r="B1093" s="77">
        <v>8646</v>
      </c>
      <c r="C1093" s="77" t="s">
        <v>2357</v>
      </c>
      <c r="D1093" s="77" t="s">
        <v>296</v>
      </c>
      <c r="E1093" s="58" t="s">
        <v>3242</v>
      </c>
      <c r="F1093" s="101" t="s">
        <v>2722</v>
      </c>
      <c r="G1093" s="101" t="s">
        <v>2723</v>
      </c>
      <c r="H1093" s="77" t="s">
        <v>2724</v>
      </c>
      <c r="I1093" s="102">
        <v>42679</v>
      </c>
      <c r="J1093" s="77" t="s">
        <v>2559</v>
      </c>
      <c r="K1093" s="77" t="s">
        <v>20</v>
      </c>
    </row>
    <row r="1094" spans="1:11" ht="24.95" customHeight="1">
      <c r="A1094" s="4">
        <f t="shared" ref="A1094:A1157" si="53">A1093+1</f>
        <v>1092</v>
      </c>
      <c r="B1094" s="77">
        <v>8646</v>
      </c>
      <c r="C1094" s="77" t="s">
        <v>2358</v>
      </c>
      <c r="D1094" s="77" t="s">
        <v>296</v>
      </c>
      <c r="E1094" s="58" t="s">
        <v>3242</v>
      </c>
      <c r="F1094" s="101" t="s">
        <v>2726</v>
      </c>
      <c r="G1094" s="101" t="s">
        <v>2635</v>
      </c>
      <c r="H1094" s="77" t="s">
        <v>2727</v>
      </c>
      <c r="I1094" s="102">
        <v>42677</v>
      </c>
      <c r="J1094" s="77" t="s">
        <v>2559</v>
      </c>
      <c r="K1094" s="77" t="s">
        <v>20</v>
      </c>
    </row>
    <row r="1095" spans="1:11" ht="24.95" customHeight="1">
      <c r="A1095" s="4">
        <f t="shared" si="53"/>
        <v>1093</v>
      </c>
      <c r="B1095" s="77">
        <v>8646</v>
      </c>
      <c r="C1095" s="77" t="s">
        <v>2358</v>
      </c>
      <c r="D1095" s="77" t="s">
        <v>296</v>
      </c>
      <c r="E1095" s="58" t="s">
        <v>3242</v>
      </c>
      <c r="F1095" s="101" t="s">
        <v>2726</v>
      </c>
      <c r="G1095" s="101" t="s">
        <v>2635</v>
      </c>
      <c r="H1095" s="77" t="s">
        <v>2727</v>
      </c>
      <c r="I1095" s="102">
        <v>42678</v>
      </c>
      <c r="J1095" s="77" t="s">
        <v>2559</v>
      </c>
      <c r="K1095" s="77" t="s">
        <v>20</v>
      </c>
    </row>
    <row r="1096" spans="1:11" ht="24.95" customHeight="1">
      <c r="A1096" s="4">
        <f t="shared" si="53"/>
        <v>1094</v>
      </c>
      <c r="B1096" s="77">
        <v>8646</v>
      </c>
      <c r="C1096" s="77" t="s">
        <v>2358</v>
      </c>
      <c r="D1096" s="77" t="s">
        <v>296</v>
      </c>
      <c r="E1096" s="58" t="s">
        <v>3242</v>
      </c>
      <c r="F1096" s="101" t="s">
        <v>2726</v>
      </c>
      <c r="G1096" s="101" t="s">
        <v>2635</v>
      </c>
      <c r="H1096" s="77" t="s">
        <v>2727</v>
      </c>
      <c r="I1096" s="102">
        <v>42679</v>
      </c>
      <c r="J1096" s="77" t="s">
        <v>2559</v>
      </c>
      <c r="K1096" s="77" t="s">
        <v>20</v>
      </c>
    </row>
    <row r="1097" spans="1:11" ht="24.95" customHeight="1">
      <c r="A1097" s="4">
        <f t="shared" si="53"/>
        <v>1095</v>
      </c>
      <c r="B1097" s="77">
        <v>8646</v>
      </c>
      <c r="C1097" s="77" t="s">
        <v>2359</v>
      </c>
      <c r="D1097" s="77" t="s">
        <v>296</v>
      </c>
      <c r="E1097" s="58" t="s">
        <v>3242</v>
      </c>
      <c r="F1097" s="101" t="s">
        <v>2728</v>
      </c>
      <c r="G1097" s="101" t="s">
        <v>2729</v>
      </c>
      <c r="H1097" s="77" t="s">
        <v>2730</v>
      </c>
      <c r="I1097" s="102">
        <v>42677</v>
      </c>
      <c r="J1097" s="77" t="s">
        <v>2731</v>
      </c>
      <c r="K1097" s="77" t="s">
        <v>20</v>
      </c>
    </row>
    <row r="1098" spans="1:11" ht="24.95" customHeight="1">
      <c r="A1098" s="4">
        <f t="shared" si="53"/>
        <v>1096</v>
      </c>
      <c r="B1098" s="77">
        <v>8646</v>
      </c>
      <c r="C1098" s="77" t="s">
        <v>2359</v>
      </c>
      <c r="D1098" s="77" t="s">
        <v>296</v>
      </c>
      <c r="E1098" s="58" t="s">
        <v>3242</v>
      </c>
      <c r="F1098" s="101" t="s">
        <v>2728</v>
      </c>
      <c r="G1098" s="101" t="s">
        <v>2729</v>
      </c>
      <c r="H1098" s="77" t="s">
        <v>2730</v>
      </c>
      <c r="I1098" s="102">
        <v>42678</v>
      </c>
      <c r="J1098" s="77" t="s">
        <v>2559</v>
      </c>
      <c r="K1098" s="77" t="s">
        <v>20</v>
      </c>
    </row>
    <row r="1099" spans="1:11" ht="24.95" customHeight="1">
      <c r="A1099" s="4">
        <f t="shared" si="53"/>
        <v>1097</v>
      </c>
      <c r="B1099" s="77">
        <v>8646</v>
      </c>
      <c r="C1099" s="77" t="s">
        <v>2359</v>
      </c>
      <c r="D1099" s="77" t="s">
        <v>296</v>
      </c>
      <c r="E1099" s="58" t="s">
        <v>3242</v>
      </c>
      <c r="F1099" s="101" t="s">
        <v>2728</v>
      </c>
      <c r="G1099" s="101" t="s">
        <v>2729</v>
      </c>
      <c r="H1099" s="77" t="s">
        <v>2730</v>
      </c>
      <c r="I1099" s="102">
        <v>42679</v>
      </c>
      <c r="J1099" s="77" t="s">
        <v>540</v>
      </c>
      <c r="K1099" s="77" t="s">
        <v>20</v>
      </c>
    </row>
    <row r="1100" spans="1:11" ht="24.95" customHeight="1">
      <c r="A1100" s="4">
        <f t="shared" si="53"/>
        <v>1098</v>
      </c>
      <c r="B1100" s="77">
        <v>8646</v>
      </c>
      <c r="C1100" s="77" t="s">
        <v>2360</v>
      </c>
      <c r="D1100" s="77" t="s">
        <v>296</v>
      </c>
      <c r="E1100" s="58" t="s">
        <v>3242</v>
      </c>
      <c r="F1100" s="101" t="s">
        <v>2732</v>
      </c>
      <c r="G1100" s="101" t="s">
        <v>2733</v>
      </c>
      <c r="H1100" s="77" t="s">
        <v>2734</v>
      </c>
      <c r="I1100" s="102">
        <v>42677</v>
      </c>
      <c r="J1100" s="77" t="s">
        <v>1287</v>
      </c>
      <c r="K1100" s="77" t="s">
        <v>337</v>
      </c>
    </row>
    <row r="1101" spans="1:11" ht="24.95" customHeight="1">
      <c r="A1101" s="4">
        <f t="shared" si="53"/>
        <v>1099</v>
      </c>
      <c r="B1101" s="77">
        <v>8646</v>
      </c>
      <c r="C1101" s="77" t="s">
        <v>2360</v>
      </c>
      <c r="D1101" s="77" t="s">
        <v>296</v>
      </c>
      <c r="E1101" s="58" t="s">
        <v>3242</v>
      </c>
      <c r="F1101" s="101" t="s">
        <v>2732</v>
      </c>
      <c r="G1101" s="101" t="s">
        <v>2733</v>
      </c>
      <c r="H1101" s="77" t="s">
        <v>2734</v>
      </c>
      <c r="I1101" s="102">
        <v>42678</v>
      </c>
      <c r="J1101" s="77" t="s">
        <v>2559</v>
      </c>
      <c r="K1101" s="77" t="s">
        <v>20</v>
      </c>
    </row>
    <row r="1102" spans="1:11" ht="24.95" customHeight="1">
      <c r="A1102" s="4">
        <f t="shared" si="53"/>
        <v>1100</v>
      </c>
      <c r="B1102" s="77">
        <v>8646</v>
      </c>
      <c r="C1102" s="77" t="s">
        <v>2360</v>
      </c>
      <c r="D1102" s="77" t="s">
        <v>296</v>
      </c>
      <c r="E1102" s="58" t="s">
        <v>3242</v>
      </c>
      <c r="F1102" s="101" t="s">
        <v>2732</v>
      </c>
      <c r="G1102" s="101" t="s">
        <v>2733</v>
      </c>
      <c r="H1102" s="77" t="s">
        <v>2734</v>
      </c>
      <c r="I1102" s="102">
        <v>42679</v>
      </c>
      <c r="J1102" s="77" t="s">
        <v>2559</v>
      </c>
      <c r="K1102" s="77" t="s">
        <v>20</v>
      </c>
    </row>
    <row r="1103" spans="1:11" ht="24.95" customHeight="1">
      <c r="A1103" s="4">
        <f t="shared" si="53"/>
        <v>1101</v>
      </c>
      <c r="B1103" s="77">
        <v>8646</v>
      </c>
      <c r="C1103" s="77" t="s">
        <v>2361</v>
      </c>
      <c r="D1103" s="77" t="s">
        <v>296</v>
      </c>
      <c r="E1103" s="58" t="s">
        <v>3242</v>
      </c>
      <c r="F1103" s="101" t="s">
        <v>2735</v>
      </c>
      <c r="G1103" s="101" t="s">
        <v>2736</v>
      </c>
      <c r="H1103" s="77" t="s">
        <v>2737</v>
      </c>
      <c r="I1103" s="102">
        <v>42677</v>
      </c>
      <c r="J1103" s="77" t="s">
        <v>754</v>
      </c>
      <c r="K1103" s="77" t="s">
        <v>20</v>
      </c>
    </row>
    <row r="1104" spans="1:11" ht="24.95" customHeight="1">
      <c r="A1104" s="4">
        <f t="shared" si="53"/>
        <v>1102</v>
      </c>
      <c r="B1104" s="77">
        <v>8646</v>
      </c>
      <c r="C1104" s="77" t="s">
        <v>2361</v>
      </c>
      <c r="D1104" s="77" t="s">
        <v>296</v>
      </c>
      <c r="E1104" s="58" t="s">
        <v>3242</v>
      </c>
      <c r="F1104" s="101" t="s">
        <v>2735</v>
      </c>
      <c r="G1104" s="101" t="s">
        <v>2736</v>
      </c>
      <c r="H1104" s="77" t="s">
        <v>2737</v>
      </c>
      <c r="I1104" s="102">
        <v>42678</v>
      </c>
      <c r="J1104" s="77" t="s">
        <v>2559</v>
      </c>
      <c r="K1104" s="77" t="s">
        <v>20</v>
      </c>
    </row>
    <row r="1105" spans="1:11" ht="24.95" customHeight="1">
      <c r="A1105" s="4">
        <f t="shared" si="53"/>
        <v>1103</v>
      </c>
      <c r="B1105" s="77">
        <v>8646</v>
      </c>
      <c r="C1105" s="77" t="s">
        <v>2361</v>
      </c>
      <c r="D1105" s="77" t="s">
        <v>296</v>
      </c>
      <c r="E1105" s="58" t="s">
        <v>3242</v>
      </c>
      <c r="F1105" s="101" t="s">
        <v>2735</v>
      </c>
      <c r="G1105" s="101" t="s">
        <v>2736</v>
      </c>
      <c r="H1105" s="77" t="s">
        <v>2737</v>
      </c>
      <c r="I1105" s="102">
        <v>42679</v>
      </c>
      <c r="J1105" s="77" t="s">
        <v>540</v>
      </c>
      <c r="K1105" s="77" t="s">
        <v>20</v>
      </c>
    </row>
    <row r="1106" spans="1:11" ht="24.95" customHeight="1">
      <c r="A1106" s="4">
        <f t="shared" si="53"/>
        <v>1104</v>
      </c>
      <c r="B1106" s="77">
        <v>8646</v>
      </c>
      <c r="C1106" s="77" t="s">
        <v>2362</v>
      </c>
      <c r="D1106" s="77" t="s">
        <v>296</v>
      </c>
      <c r="E1106" s="58" t="s">
        <v>3242</v>
      </c>
      <c r="F1106" s="101" t="s">
        <v>2738</v>
      </c>
      <c r="G1106" s="101" t="s">
        <v>2739</v>
      </c>
      <c r="H1106" s="77" t="s">
        <v>2740</v>
      </c>
      <c r="I1106" s="102">
        <v>42677</v>
      </c>
      <c r="J1106" s="77" t="s">
        <v>2559</v>
      </c>
      <c r="K1106" s="77" t="s">
        <v>20</v>
      </c>
    </row>
    <row r="1107" spans="1:11" ht="24.95" customHeight="1">
      <c r="A1107" s="4">
        <f t="shared" si="53"/>
        <v>1105</v>
      </c>
      <c r="B1107" s="77">
        <v>8646</v>
      </c>
      <c r="C1107" s="77" t="s">
        <v>2362</v>
      </c>
      <c r="D1107" s="77" t="s">
        <v>296</v>
      </c>
      <c r="E1107" s="58" t="s">
        <v>3242</v>
      </c>
      <c r="F1107" s="101" t="s">
        <v>2738</v>
      </c>
      <c r="G1107" s="101" t="s">
        <v>2739</v>
      </c>
      <c r="H1107" s="77" t="s">
        <v>2740</v>
      </c>
      <c r="I1107" s="102">
        <v>42678</v>
      </c>
      <c r="J1107" s="77" t="s">
        <v>2559</v>
      </c>
      <c r="K1107" s="77" t="s">
        <v>20</v>
      </c>
    </row>
    <row r="1108" spans="1:11" ht="24.95" customHeight="1">
      <c r="A1108" s="4">
        <f t="shared" si="53"/>
        <v>1106</v>
      </c>
      <c r="B1108" s="77">
        <v>8646</v>
      </c>
      <c r="C1108" s="77" t="s">
        <v>2362</v>
      </c>
      <c r="D1108" s="77" t="s">
        <v>296</v>
      </c>
      <c r="E1108" s="58" t="s">
        <v>3242</v>
      </c>
      <c r="F1108" s="101" t="s">
        <v>2738</v>
      </c>
      <c r="G1108" s="101" t="s">
        <v>2739</v>
      </c>
      <c r="H1108" s="77" t="s">
        <v>2740</v>
      </c>
      <c r="I1108" s="102">
        <v>42679</v>
      </c>
      <c r="J1108" s="77" t="s">
        <v>2559</v>
      </c>
      <c r="K1108" s="77" t="s">
        <v>20</v>
      </c>
    </row>
    <row r="1109" spans="1:11" ht="24.95" customHeight="1">
      <c r="A1109" s="4">
        <f t="shared" si="53"/>
        <v>1107</v>
      </c>
      <c r="B1109" s="77">
        <v>8646</v>
      </c>
      <c r="C1109" s="77" t="s">
        <v>2363</v>
      </c>
      <c r="D1109" s="77" t="s">
        <v>296</v>
      </c>
      <c r="E1109" s="58" t="s">
        <v>3242</v>
      </c>
      <c r="F1109" s="101" t="s">
        <v>2560</v>
      </c>
      <c r="G1109" s="101" t="s">
        <v>2741</v>
      </c>
      <c r="H1109" s="77" t="s">
        <v>2742</v>
      </c>
      <c r="I1109" s="102">
        <v>42677</v>
      </c>
      <c r="J1109" s="77" t="s">
        <v>625</v>
      </c>
      <c r="K1109" s="77" t="s">
        <v>20</v>
      </c>
    </row>
    <row r="1110" spans="1:11" ht="24.95" customHeight="1">
      <c r="A1110" s="4">
        <f t="shared" si="53"/>
        <v>1108</v>
      </c>
      <c r="B1110" s="77">
        <v>8646</v>
      </c>
      <c r="C1110" s="77" t="s">
        <v>2363</v>
      </c>
      <c r="D1110" s="77" t="s">
        <v>296</v>
      </c>
      <c r="E1110" s="58" t="s">
        <v>3242</v>
      </c>
      <c r="F1110" s="101" t="s">
        <v>2560</v>
      </c>
      <c r="G1110" s="101" t="s">
        <v>2741</v>
      </c>
      <c r="H1110" s="77" t="s">
        <v>2742</v>
      </c>
      <c r="I1110" s="102">
        <v>42678</v>
      </c>
      <c r="J1110" s="77" t="s">
        <v>2559</v>
      </c>
      <c r="K1110" s="77" t="s">
        <v>20</v>
      </c>
    </row>
    <row r="1111" spans="1:11" ht="24.95" customHeight="1">
      <c r="A1111" s="4">
        <f t="shared" si="53"/>
        <v>1109</v>
      </c>
      <c r="B1111" s="77">
        <v>8646</v>
      </c>
      <c r="C1111" s="77" t="s">
        <v>2363</v>
      </c>
      <c r="D1111" s="77" t="s">
        <v>296</v>
      </c>
      <c r="E1111" s="58" t="s">
        <v>3242</v>
      </c>
      <c r="F1111" s="101" t="s">
        <v>2560</v>
      </c>
      <c r="G1111" s="101" t="s">
        <v>2741</v>
      </c>
      <c r="H1111" s="77" t="s">
        <v>2742</v>
      </c>
      <c r="I1111" s="102">
        <v>42679</v>
      </c>
      <c r="J1111" s="77" t="s">
        <v>400</v>
      </c>
      <c r="K1111" s="77" t="s">
        <v>20</v>
      </c>
    </row>
    <row r="1112" spans="1:11" ht="24.95" customHeight="1">
      <c r="A1112" s="4">
        <f t="shared" si="53"/>
        <v>1110</v>
      </c>
      <c r="B1112" s="77">
        <v>8646</v>
      </c>
      <c r="C1112" s="77" t="s">
        <v>2364</v>
      </c>
      <c r="D1112" s="77" t="s">
        <v>296</v>
      </c>
      <c r="E1112" s="58" t="s">
        <v>3242</v>
      </c>
      <c r="F1112" s="101" t="s">
        <v>2743</v>
      </c>
      <c r="G1112" s="101" t="s">
        <v>2635</v>
      </c>
      <c r="H1112" s="77" t="s">
        <v>2744</v>
      </c>
      <c r="I1112" s="102">
        <v>42677</v>
      </c>
      <c r="J1112" s="77" t="s">
        <v>2745</v>
      </c>
      <c r="K1112" s="77" t="s">
        <v>20</v>
      </c>
    </row>
    <row r="1113" spans="1:11" ht="24.95" customHeight="1">
      <c r="A1113" s="4">
        <f t="shared" si="53"/>
        <v>1111</v>
      </c>
      <c r="B1113" s="77">
        <v>8646</v>
      </c>
      <c r="C1113" s="77" t="s">
        <v>2364</v>
      </c>
      <c r="D1113" s="77" t="s">
        <v>296</v>
      </c>
      <c r="E1113" s="58" t="s">
        <v>3242</v>
      </c>
      <c r="F1113" s="101" t="s">
        <v>2743</v>
      </c>
      <c r="G1113" s="101" t="s">
        <v>2635</v>
      </c>
      <c r="H1113" s="77" t="s">
        <v>2744</v>
      </c>
      <c r="I1113" s="102">
        <v>42678</v>
      </c>
      <c r="J1113" s="77" t="s">
        <v>2559</v>
      </c>
      <c r="K1113" s="77" t="s">
        <v>20</v>
      </c>
    </row>
    <row r="1114" spans="1:11" ht="24.95" customHeight="1">
      <c r="A1114" s="4">
        <f t="shared" si="53"/>
        <v>1112</v>
      </c>
      <c r="B1114" s="77">
        <v>8646</v>
      </c>
      <c r="C1114" s="77" t="s">
        <v>2364</v>
      </c>
      <c r="D1114" s="77" t="s">
        <v>296</v>
      </c>
      <c r="E1114" s="58" t="s">
        <v>3242</v>
      </c>
      <c r="F1114" s="101" t="s">
        <v>2743</v>
      </c>
      <c r="G1114" s="101" t="s">
        <v>2635</v>
      </c>
      <c r="H1114" s="77" t="s">
        <v>2744</v>
      </c>
      <c r="I1114" s="102">
        <v>42679</v>
      </c>
      <c r="J1114" s="77" t="s">
        <v>2559</v>
      </c>
      <c r="K1114" s="77" t="s">
        <v>20</v>
      </c>
    </row>
    <row r="1115" spans="1:11" ht="24.95" customHeight="1">
      <c r="A1115" s="4">
        <f t="shared" si="53"/>
        <v>1113</v>
      </c>
      <c r="B1115" s="77">
        <v>8646</v>
      </c>
      <c r="C1115" s="77" t="s">
        <v>2365</v>
      </c>
      <c r="D1115" s="77" t="s">
        <v>296</v>
      </c>
      <c r="E1115" s="58" t="s">
        <v>3242</v>
      </c>
      <c r="F1115" s="101" t="s">
        <v>2560</v>
      </c>
      <c r="G1115" s="101" t="s">
        <v>2746</v>
      </c>
      <c r="H1115" s="77" t="s">
        <v>2747</v>
      </c>
      <c r="I1115" s="102">
        <v>42677</v>
      </c>
      <c r="J1115" s="77" t="s">
        <v>625</v>
      </c>
      <c r="K1115" s="77" t="s">
        <v>20</v>
      </c>
    </row>
    <row r="1116" spans="1:11" ht="24.95" customHeight="1">
      <c r="A1116" s="4">
        <f t="shared" si="53"/>
        <v>1114</v>
      </c>
      <c r="B1116" s="77">
        <v>8646</v>
      </c>
      <c r="C1116" s="77" t="s">
        <v>2365</v>
      </c>
      <c r="D1116" s="77" t="s">
        <v>296</v>
      </c>
      <c r="E1116" s="58" t="s">
        <v>3242</v>
      </c>
      <c r="F1116" s="101" t="s">
        <v>2560</v>
      </c>
      <c r="G1116" s="101" t="s">
        <v>2746</v>
      </c>
      <c r="H1116" s="77" t="s">
        <v>2747</v>
      </c>
      <c r="I1116" s="102">
        <v>42678</v>
      </c>
      <c r="J1116" s="77" t="s">
        <v>2559</v>
      </c>
      <c r="K1116" s="77" t="s">
        <v>20</v>
      </c>
    </row>
    <row r="1117" spans="1:11" ht="24.95" customHeight="1">
      <c r="A1117" s="4">
        <f t="shared" si="53"/>
        <v>1115</v>
      </c>
      <c r="B1117" s="77">
        <v>8646</v>
      </c>
      <c r="C1117" s="77" t="s">
        <v>2365</v>
      </c>
      <c r="D1117" s="77" t="s">
        <v>296</v>
      </c>
      <c r="E1117" s="58" t="s">
        <v>3242</v>
      </c>
      <c r="F1117" s="101" t="s">
        <v>2560</v>
      </c>
      <c r="G1117" s="101" t="s">
        <v>2746</v>
      </c>
      <c r="H1117" s="77" t="s">
        <v>2747</v>
      </c>
      <c r="I1117" s="102">
        <v>42679</v>
      </c>
      <c r="J1117" s="77" t="s">
        <v>1188</v>
      </c>
      <c r="K1117" s="77" t="s">
        <v>20</v>
      </c>
    </row>
    <row r="1118" spans="1:11" ht="24.95" customHeight="1">
      <c r="A1118" s="4">
        <f t="shared" si="53"/>
        <v>1116</v>
      </c>
      <c r="B1118" s="77">
        <v>8646</v>
      </c>
      <c r="C1118" s="77" t="s">
        <v>2366</v>
      </c>
      <c r="D1118" s="77" t="s">
        <v>296</v>
      </c>
      <c r="E1118" s="58" t="s">
        <v>3242</v>
      </c>
      <c r="F1118" s="101" t="s">
        <v>2560</v>
      </c>
      <c r="G1118" s="101" t="s">
        <v>2748</v>
      </c>
      <c r="H1118" s="77" t="s">
        <v>2749</v>
      </c>
      <c r="I1118" s="102">
        <v>42677</v>
      </c>
      <c r="J1118" s="77" t="s">
        <v>461</v>
      </c>
      <c r="K1118" s="77" t="s">
        <v>20</v>
      </c>
    </row>
    <row r="1119" spans="1:11" ht="24.95" customHeight="1">
      <c r="A1119" s="4">
        <f t="shared" si="53"/>
        <v>1117</v>
      </c>
      <c r="B1119" s="77">
        <v>8646</v>
      </c>
      <c r="C1119" s="77" t="s">
        <v>2366</v>
      </c>
      <c r="D1119" s="77" t="s">
        <v>296</v>
      </c>
      <c r="E1119" s="58" t="s">
        <v>3242</v>
      </c>
      <c r="F1119" s="101" t="s">
        <v>2560</v>
      </c>
      <c r="G1119" s="101" t="s">
        <v>2748</v>
      </c>
      <c r="H1119" s="77" t="s">
        <v>2749</v>
      </c>
      <c r="I1119" s="102">
        <v>42678</v>
      </c>
      <c r="J1119" s="77" t="s">
        <v>2559</v>
      </c>
      <c r="K1119" s="77" t="s">
        <v>20</v>
      </c>
    </row>
    <row r="1120" spans="1:11" ht="24.95" customHeight="1">
      <c r="A1120" s="4">
        <f t="shared" si="53"/>
        <v>1118</v>
      </c>
      <c r="B1120" s="77">
        <v>8646</v>
      </c>
      <c r="C1120" s="77" t="s">
        <v>2366</v>
      </c>
      <c r="D1120" s="77" t="s">
        <v>296</v>
      </c>
      <c r="E1120" s="58" t="s">
        <v>3242</v>
      </c>
      <c r="F1120" s="101" t="s">
        <v>2560</v>
      </c>
      <c r="G1120" s="101" t="s">
        <v>2748</v>
      </c>
      <c r="H1120" s="77" t="s">
        <v>2749</v>
      </c>
      <c r="I1120" s="102">
        <v>42679</v>
      </c>
      <c r="J1120" s="77" t="s">
        <v>1416</v>
      </c>
      <c r="K1120" s="77" t="s">
        <v>20</v>
      </c>
    </row>
    <row r="1121" spans="1:11" ht="24.95" customHeight="1">
      <c r="A1121" s="4">
        <f t="shared" si="53"/>
        <v>1119</v>
      </c>
      <c r="B1121" s="77">
        <v>8646</v>
      </c>
      <c r="C1121" s="77" t="s">
        <v>2367</v>
      </c>
      <c r="D1121" s="77" t="s">
        <v>296</v>
      </c>
      <c r="E1121" s="58" t="s">
        <v>3242</v>
      </c>
      <c r="F1121" s="101" t="s">
        <v>2560</v>
      </c>
      <c r="G1121" s="101" t="s">
        <v>2750</v>
      </c>
      <c r="H1121" s="77" t="s">
        <v>2751</v>
      </c>
      <c r="I1121" s="102">
        <v>42677</v>
      </c>
      <c r="J1121" s="77" t="s">
        <v>1185</v>
      </c>
      <c r="K1121" s="77" t="s">
        <v>20</v>
      </c>
    </row>
    <row r="1122" spans="1:11" ht="24.95" customHeight="1">
      <c r="A1122" s="4">
        <f t="shared" si="53"/>
        <v>1120</v>
      </c>
      <c r="B1122" s="77">
        <v>8646</v>
      </c>
      <c r="C1122" s="77" t="s">
        <v>2367</v>
      </c>
      <c r="D1122" s="77" t="s">
        <v>296</v>
      </c>
      <c r="E1122" s="58" t="s">
        <v>3242</v>
      </c>
      <c r="F1122" s="101" t="s">
        <v>2560</v>
      </c>
      <c r="G1122" s="101" t="s">
        <v>2750</v>
      </c>
      <c r="H1122" s="77" t="s">
        <v>2751</v>
      </c>
      <c r="I1122" s="102">
        <v>42678</v>
      </c>
      <c r="J1122" s="77" t="s">
        <v>2559</v>
      </c>
      <c r="K1122" s="77" t="s">
        <v>20</v>
      </c>
    </row>
    <row r="1123" spans="1:11" ht="24.95" customHeight="1">
      <c r="A1123" s="4">
        <f t="shared" si="53"/>
        <v>1121</v>
      </c>
      <c r="B1123" s="77">
        <v>8646</v>
      </c>
      <c r="C1123" s="77" t="s">
        <v>2367</v>
      </c>
      <c r="D1123" s="77" t="s">
        <v>296</v>
      </c>
      <c r="E1123" s="58" t="s">
        <v>3242</v>
      </c>
      <c r="F1123" s="101" t="s">
        <v>2560</v>
      </c>
      <c r="G1123" s="101" t="s">
        <v>2750</v>
      </c>
      <c r="H1123" s="77" t="s">
        <v>2751</v>
      </c>
      <c r="I1123" s="102">
        <v>42679</v>
      </c>
      <c r="J1123" s="77" t="s">
        <v>2559</v>
      </c>
      <c r="K1123" s="77" t="s">
        <v>20</v>
      </c>
    </row>
    <row r="1124" spans="1:11" ht="24.95" customHeight="1">
      <c r="A1124" s="4">
        <f t="shared" si="53"/>
        <v>1122</v>
      </c>
      <c r="B1124" s="77">
        <v>8646</v>
      </c>
      <c r="C1124" s="77" t="s">
        <v>2368</v>
      </c>
      <c r="D1124" s="77" t="s">
        <v>296</v>
      </c>
      <c r="E1124" s="58" t="s">
        <v>3242</v>
      </c>
      <c r="F1124" s="101" t="s">
        <v>2560</v>
      </c>
      <c r="G1124" s="101" t="s">
        <v>2752</v>
      </c>
      <c r="H1124" s="77" t="s">
        <v>2753</v>
      </c>
      <c r="I1124" s="102">
        <v>42677</v>
      </c>
      <c r="J1124" s="77" t="s">
        <v>1188</v>
      </c>
      <c r="K1124" s="77" t="s">
        <v>20</v>
      </c>
    </row>
    <row r="1125" spans="1:11" ht="24.95" customHeight="1">
      <c r="A1125" s="4">
        <f t="shared" si="53"/>
        <v>1123</v>
      </c>
      <c r="B1125" s="77">
        <v>8646</v>
      </c>
      <c r="C1125" s="77" t="s">
        <v>2368</v>
      </c>
      <c r="D1125" s="77" t="s">
        <v>296</v>
      </c>
      <c r="E1125" s="58" t="s">
        <v>3242</v>
      </c>
      <c r="F1125" s="101" t="s">
        <v>2560</v>
      </c>
      <c r="G1125" s="101" t="s">
        <v>2752</v>
      </c>
      <c r="H1125" s="77" t="s">
        <v>2753</v>
      </c>
      <c r="I1125" s="102">
        <v>42678</v>
      </c>
      <c r="J1125" s="77" t="s">
        <v>2559</v>
      </c>
      <c r="K1125" s="77" t="s">
        <v>20</v>
      </c>
    </row>
    <row r="1126" spans="1:11" ht="24.95" customHeight="1">
      <c r="A1126" s="4">
        <f t="shared" si="53"/>
        <v>1124</v>
      </c>
      <c r="B1126" s="77">
        <v>8646</v>
      </c>
      <c r="C1126" s="77" t="s">
        <v>2368</v>
      </c>
      <c r="D1126" s="77" t="s">
        <v>296</v>
      </c>
      <c r="E1126" s="58" t="s">
        <v>3242</v>
      </c>
      <c r="F1126" s="101" t="s">
        <v>2560</v>
      </c>
      <c r="G1126" s="101" t="s">
        <v>2752</v>
      </c>
      <c r="H1126" s="77" t="s">
        <v>2753</v>
      </c>
      <c r="I1126" s="102">
        <v>42679</v>
      </c>
      <c r="J1126" s="77" t="s">
        <v>2559</v>
      </c>
      <c r="K1126" s="77" t="s">
        <v>20</v>
      </c>
    </row>
    <row r="1127" spans="1:11" ht="24.95" customHeight="1">
      <c r="A1127" s="4">
        <f t="shared" si="53"/>
        <v>1125</v>
      </c>
      <c r="B1127" s="77">
        <v>8646</v>
      </c>
      <c r="C1127" s="77" t="s">
        <v>2369</v>
      </c>
      <c r="D1127" s="77" t="s">
        <v>296</v>
      </c>
      <c r="E1127" s="58" t="s">
        <v>3242</v>
      </c>
      <c r="F1127" s="101" t="s">
        <v>2560</v>
      </c>
      <c r="G1127" s="101" t="s">
        <v>2754</v>
      </c>
      <c r="H1127" s="77" t="s">
        <v>2755</v>
      </c>
      <c r="I1127" s="102">
        <v>42677</v>
      </c>
      <c r="J1127" s="77" t="s">
        <v>625</v>
      </c>
      <c r="K1127" s="77" t="s">
        <v>20</v>
      </c>
    </row>
    <row r="1128" spans="1:11" ht="24.95" customHeight="1">
      <c r="A1128" s="4">
        <f t="shared" si="53"/>
        <v>1126</v>
      </c>
      <c r="B1128" s="77">
        <v>8646</v>
      </c>
      <c r="C1128" s="77" t="s">
        <v>2369</v>
      </c>
      <c r="D1128" s="77" t="s">
        <v>296</v>
      </c>
      <c r="E1128" s="58" t="s">
        <v>3242</v>
      </c>
      <c r="F1128" s="101" t="s">
        <v>2560</v>
      </c>
      <c r="G1128" s="101" t="s">
        <v>2754</v>
      </c>
      <c r="H1128" s="77" t="s">
        <v>2755</v>
      </c>
      <c r="I1128" s="102">
        <v>42678</v>
      </c>
      <c r="J1128" s="77" t="s">
        <v>350</v>
      </c>
      <c r="K1128" s="77" t="s">
        <v>20</v>
      </c>
    </row>
    <row r="1129" spans="1:11" ht="24.95" customHeight="1">
      <c r="A1129" s="4">
        <f t="shared" si="53"/>
        <v>1127</v>
      </c>
      <c r="B1129" s="77">
        <v>8646</v>
      </c>
      <c r="C1129" s="77" t="s">
        <v>2369</v>
      </c>
      <c r="D1129" s="77" t="s">
        <v>296</v>
      </c>
      <c r="E1129" s="58" t="s">
        <v>3242</v>
      </c>
      <c r="F1129" s="101" t="s">
        <v>2560</v>
      </c>
      <c r="G1129" s="101" t="s">
        <v>2754</v>
      </c>
      <c r="H1129" s="77" t="s">
        <v>2755</v>
      </c>
      <c r="I1129" s="102">
        <v>42679</v>
      </c>
      <c r="J1129" s="77" t="s">
        <v>1564</v>
      </c>
      <c r="K1129" s="77" t="s">
        <v>20</v>
      </c>
    </row>
    <row r="1130" spans="1:11" ht="24.95" customHeight="1">
      <c r="A1130" s="4">
        <f t="shared" si="53"/>
        <v>1128</v>
      </c>
      <c r="B1130" s="77">
        <v>8646</v>
      </c>
      <c r="C1130" s="77" t="s">
        <v>2370</v>
      </c>
      <c r="D1130" s="77" t="s">
        <v>296</v>
      </c>
      <c r="E1130" s="58" t="s">
        <v>3242</v>
      </c>
      <c r="F1130" s="101" t="s">
        <v>2756</v>
      </c>
      <c r="G1130" s="101" t="s">
        <v>2757</v>
      </c>
      <c r="H1130" s="77" t="s">
        <v>2758</v>
      </c>
      <c r="I1130" s="102">
        <v>42677</v>
      </c>
      <c r="J1130" s="77" t="s">
        <v>1391</v>
      </c>
      <c r="K1130" s="77" t="s">
        <v>20</v>
      </c>
    </row>
    <row r="1131" spans="1:11" ht="24.95" customHeight="1">
      <c r="A1131" s="4">
        <f t="shared" si="53"/>
        <v>1129</v>
      </c>
      <c r="B1131" s="77">
        <v>8646</v>
      </c>
      <c r="C1131" s="77" t="s">
        <v>2370</v>
      </c>
      <c r="D1131" s="77" t="s">
        <v>296</v>
      </c>
      <c r="E1131" s="58" t="s">
        <v>3242</v>
      </c>
      <c r="F1131" s="101" t="s">
        <v>2756</v>
      </c>
      <c r="G1131" s="101" t="s">
        <v>2757</v>
      </c>
      <c r="H1131" s="77" t="s">
        <v>2758</v>
      </c>
      <c r="I1131" s="102">
        <v>42678</v>
      </c>
      <c r="J1131" s="77" t="s">
        <v>2559</v>
      </c>
      <c r="K1131" s="77" t="s">
        <v>20</v>
      </c>
    </row>
    <row r="1132" spans="1:11" ht="24.95" customHeight="1">
      <c r="A1132" s="4">
        <f t="shared" si="53"/>
        <v>1130</v>
      </c>
      <c r="B1132" s="77">
        <v>8646</v>
      </c>
      <c r="C1132" s="77" t="s">
        <v>2370</v>
      </c>
      <c r="D1132" s="77" t="s">
        <v>296</v>
      </c>
      <c r="E1132" s="58" t="s">
        <v>3242</v>
      </c>
      <c r="F1132" s="101" t="s">
        <v>2756</v>
      </c>
      <c r="G1132" s="101" t="s">
        <v>2757</v>
      </c>
      <c r="H1132" s="77" t="s">
        <v>2758</v>
      </c>
      <c r="I1132" s="102">
        <v>42679</v>
      </c>
      <c r="J1132" s="77" t="s">
        <v>2559</v>
      </c>
      <c r="K1132" s="77" t="s">
        <v>20</v>
      </c>
    </row>
    <row r="1133" spans="1:11" ht="24.95" customHeight="1">
      <c r="A1133" s="4">
        <f t="shared" si="53"/>
        <v>1131</v>
      </c>
      <c r="B1133" s="77">
        <v>8646</v>
      </c>
      <c r="C1133" s="77" t="s">
        <v>2371</v>
      </c>
      <c r="D1133" s="77" t="s">
        <v>296</v>
      </c>
      <c r="E1133" s="58" t="s">
        <v>3242</v>
      </c>
      <c r="F1133" s="101" t="s">
        <v>2759</v>
      </c>
      <c r="G1133" s="101" t="s">
        <v>2760</v>
      </c>
      <c r="H1133" s="77" t="s">
        <v>2761</v>
      </c>
      <c r="I1133" s="102">
        <v>42677</v>
      </c>
      <c r="J1133" s="77" t="s">
        <v>306</v>
      </c>
      <c r="K1133" s="77" t="s">
        <v>444</v>
      </c>
    </row>
    <row r="1134" spans="1:11" ht="24.95" customHeight="1">
      <c r="A1134" s="4">
        <f t="shared" si="53"/>
        <v>1132</v>
      </c>
      <c r="B1134" s="77">
        <v>8646</v>
      </c>
      <c r="C1134" s="77" t="s">
        <v>2371</v>
      </c>
      <c r="D1134" s="77" t="s">
        <v>296</v>
      </c>
      <c r="E1134" s="58" t="s">
        <v>3242</v>
      </c>
      <c r="F1134" s="101" t="s">
        <v>2759</v>
      </c>
      <c r="G1134" s="101" t="s">
        <v>2760</v>
      </c>
      <c r="H1134" s="77" t="s">
        <v>2761</v>
      </c>
      <c r="I1134" s="102">
        <v>42678</v>
      </c>
      <c r="J1134" s="77" t="s">
        <v>2559</v>
      </c>
      <c r="K1134" s="77" t="s">
        <v>20</v>
      </c>
    </row>
    <row r="1135" spans="1:11" ht="24.95" customHeight="1">
      <c r="A1135" s="4">
        <f t="shared" si="53"/>
        <v>1133</v>
      </c>
      <c r="B1135" s="77">
        <v>8646</v>
      </c>
      <c r="C1135" s="77" t="s">
        <v>2371</v>
      </c>
      <c r="D1135" s="77" t="s">
        <v>296</v>
      </c>
      <c r="E1135" s="58" t="s">
        <v>3242</v>
      </c>
      <c r="F1135" s="101" t="s">
        <v>2759</v>
      </c>
      <c r="G1135" s="101" t="s">
        <v>2760</v>
      </c>
      <c r="H1135" s="77" t="s">
        <v>2761</v>
      </c>
      <c r="I1135" s="102">
        <v>42679</v>
      </c>
      <c r="J1135" s="77" t="s">
        <v>1391</v>
      </c>
      <c r="K1135" s="77" t="s">
        <v>20</v>
      </c>
    </row>
    <row r="1136" spans="1:11" ht="24.95" customHeight="1">
      <c r="A1136" s="4">
        <f t="shared" si="53"/>
        <v>1134</v>
      </c>
      <c r="B1136" s="77">
        <v>8646</v>
      </c>
      <c r="C1136" s="77" t="s">
        <v>2372</v>
      </c>
      <c r="D1136" s="77" t="s">
        <v>296</v>
      </c>
      <c r="E1136" s="58" t="s">
        <v>3242</v>
      </c>
      <c r="F1136" s="101" t="s">
        <v>2762</v>
      </c>
      <c r="G1136" s="101" t="s">
        <v>2763</v>
      </c>
      <c r="H1136" s="77" t="s">
        <v>2764</v>
      </c>
      <c r="I1136" s="102">
        <v>42677</v>
      </c>
      <c r="J1136" s="77" t="s">
        <v>1188</v>
      </c>
      <c r="K1136" s="77" t="s">
        <v>20</v>
      </c>
    </row>
    <row r="1137" spans="1:11" ht="24.95" customHeight="1">
      <c r="A1137" s="4">
        <f t="shared" si="53"/>
        <v>1135</v>
      </c>
      <c r="B1137" s="77">
        <v>8646</v>
      </c>
      <c r="C1137" s="77" t="s">
        <v>2372</v>
      </c>
      <c r="D1137" s="77" t="s">
        <v>296</v>
      </c>
      <c r="E1137" s="58" t="s">
        <v>3242</v>
      </c>
      <c r="F1137" s="101" t="s">
        <v>2762</v>
      </c>
      <c r="G1137" s="101" t="s">
        <v>2763</v>
      </c>
      <c r="H1137" s="77" t="s">
        <v>2764</v>
      </c>
      <c r="I1137" s="102">
        <v>42678</v>
      </c>
      <c r="J1137" s="77" t="s">
        <v>2559</v>
      </c>
      <c r="K1137" s="77" t="s">
        <v>20</v>
      </c>
    </row>
    <row r="1138" spans="1:11" ht="24.95" customHeight="1">
      <c r="A1138" s="4">
        <f t="shared" si="53"/>
        <v>1136</v>
      </c>
      <c r="B1138" s="77">
        <v>8646</v>
      </c>
      <c r="C1138" s="77" t="s">
        <v>2372</v>
      </c>
      <c r="D1138" s="77" t="s">
        <v>296</v>
      </c>
      <c r="E1138" s="58" t="s">
        <v>3242</v>
      </c>
      <c r="F1138" s="101" t="s">
        <v>2762</v>
      </c>
      <c r="G1138" s="101" t="s">
        <v>2763</v>
      </c>
      <c r="H1138" s="77" t="s">
        <v>2764</v>
      </c>
      <c r="I1138" s="102">
        <v>42679</v>
      </c>
      <c r="J1138" s="77" t="s">
        <v>2559</v>
      </c>
      <c r="K1138" s="77" t="s">
        <v>20</v>
      </c>
    </row>
    <row r="1139" spans="1:11" ht="24.95" customHeight="1">
      <c r="A1139" s="4">
        <f t="shared" si="53"/>
        <v>1137</v>
      </c>
      <c r="B1139" s="77">
        <v>8646</v>
      </c>
      <c r="C1139" s="77" t="s">
        <v>2373</v>
      </c>
      <c r="D1139" s="77" t="s">
        <v>296</v>
      </c>
      <c r="E1139" s="58" t="s">
        <v>3242</v>
      </c>
      <c r="F1139" s="101" t="s">
        <v>2762</v>
      </c>
      <c r="G1139" s="101" t="s">
        <v>2765</v>
      </c>
      <c r="H1139" s="77" t="s">
        <v>2766</v>
      </c>
      <c r="I1139" s="102">
        <v>42677</v>
      </c>
      <c r="J1139" s="77" t="s">
        <v>1188</v>
      </c>
      <c r="K1139" s="77" t="s">
        <v>20</v>
      </c>
    </row>
    <row r="1140" spans="1:11" ht="24.95" customHeight="1">
      <c r="A1140" s="4">
        <f t="shared" si="53"/>
        <v>1138</v>
      </c>
      <c r="B1140" s="77">
        <v>8646</v>
      </c>
      <c r="C1140" s="77" t="s">
        <v>2373</v>
      </c>
      <c r="D1140" s="77" t="s">
        <v>296</v>
      </c>
      <c r="E1140" s="58" t="s">
        <v>3242</v>
      </c>
      <c r="F1140" s="101" t="s">
        <v>2762</v>
      </c>
      <c r="G1140" s="101" t="s">
        <v>2765</v>
      </c>
      <c r="H1140" s="77" t="s">
        <v>2766</v>
      </c>
      <c r="I1140" s="102">
        <v>42678</v>
      </c>
      <c r="J1140" s="77" t="s">
        <v>2559</v>
      </c>
      <c r="K1140" s="77" t="s">
        <v>20</v>
      </c>
    </row>
    <row r="1141" spans="1:11" ht="24.95" customHeight="1">
      <c r="A1141" s="4">
        <f t="shared" si="53"/>
        <v>1139</v>
      </c>
      <c r="B1141" s="77">
        <v>8646</v>
      </c>
      <c r="C1141" s="77" t="s">
        <v>2373</v>
      </c>
      <c r="D1141" s="77" t="s">
        <v>296</v>
      </c>
      <c r="E1141" s="58" t="s">
        <v>3242</v>
      </c>
      <c r="F1141" s="101" t="s">
        <v>2762</v>
      </c>
      <c r="G1141" s="101" t="s">
        <v>2765</v>
      </c>
      <c r="H1141" s="77" t="s">
        <v>2766</v>
      </c>
      <c r="I1141" s="102">
        <v>42679</v>
      </c>
      <c r="J1141" s="77" t="s">
        <v>2559</v>
      </c>
      <c r="K1141" s="77" t="s">
        <v>20</v>
      </c>
    </row>
    <row r="1142" spans="1:11" ht="24.95" customHeight="1">
      <c r="A1142" s="4">
        <f t="shared" si="53"/>
        <v>1140</v>
      </c>
      <c r="B1142" s="77">
        <v>8646</v>
      </c>
      <c r="C1142" s="77" t="s">
        <v>2374</v>
      </c>
      <c r="D1142" s="77" t="s">
        <v>296</v>
      </c>
      <c r="E1142" s="58" t="s">
        <v>3242</v>
      </c>
      <c r="F1142" s="101" t="s">
        <v>2762</v>
      </c>
      <c r="G1142" s="101" t="s">
        <v>2767</v>
      </c>
      <c r="H1142" s="77" t="s">
        <v>2768</v>
      </c>
      <c r="I1142" s="102">
        <v>42677</v>
      </c>
      <c r="J1142" s="77" t="s">
        <v>1188</v>
      </c>
      <c r="K1142" s="77" t="s">
        <v>20</v>
      </c>
    </row>
    <row r="1143" spans="1:11" ht="24.95" customHeight="1">
      <c r="A1143" s="4">
        <f t="shared" si="53"/>
        <v>1141</v>
      </c>
      <c r="B1143" s="77">
        <v>8646</v>
      </c>
      <c r="C1143" s="77" t="s">
        <v>2374</v>
      </c>
      <c r="D1143" s="77" t="s">
        <v>296</v>
      </c>
      <c r="E1143" s="58" t="s">
        <v>3242</v>
      </c>
      <c r="F1143" s="101" t="s">
        <v>2762</v>
      </c>
      <c r="G1143" s="101" t="s">
        <v>2767</v>
      </c>
      <c r="H1143" s="77" t="s">
        <v>2768</v>
      </c>
      <c r="I1143" s="102">
        <v>42678</v>
      </c>
      <c r="J1143" s="77" t="s">
        <v>2559</v>
      </c>
      <c r="K1143" s="77" t="s">
        <v>20</v>
      </c>
    </row>
    <row r="1144" spans="1:11" ht="24.95" customHeight="1">
      <c r="A1144" s="4">
        <f t="shared" si="53"/>
        <v>1142</v>
      </c>
      <c r="B1144" s="77">
        <v>8646</v>
      </c>
      <c r="C1144" s="77" t="s">
        <v>2374</v>
      </c>
      <c r="D1144" s="77" t="s">
        <v>296</v>
      </c>
      <c r="E1144" s="58" t="s">
        <v>3242</v>
      </c>
      <c r="F1144" s="101" t="s">
        <v>2762</v>
      </c>
      <c r="G1144" s="101" t="s">
        <v>2767</v>
      </c>
      <c r="H1144" s="77" t="s">
        <v>2768</v>
      </c>
      <c r="I1144" s="102">
        <v>42679</v>
      </c>
      <c r="J1144" s="77" t="s">
        <v>625</v>
      </c>
      <c r="K1144" s="77" t="s">
        <v>20</v>
      </c>
    </row>
    <row r="1145" spans="1:11" ht="24.95" customHeight="1">
      <c r="A1145" s="4">
        <f t="shared" si="53"/>
        <v>1143</v>
      </c>
      <c r="B1145" s="77">
        <v>8646</v>
      </c>
      <c r="C1145" s="77" t="s">
        <v>2375</v>
      </c>
      <c r="D1145" s="77" t="s">
        <v>296</v>
      </c>
      <c r="E1145" s="58" t="s">
        <v>3242</v>
      </c>
      <c r="F1145" s="101" t="s">
        <v>2560</v>
      </c>
      <c r="G1145" s="101" t="s">
        <v>2769</v>
      </c>
      <c r="H1145" s="77" t="s">
        <v>2770</v>
      </c>
      <c r="I1145" s="102">
        <v>42677</v>
      </c>
      <c r="J1145" s="77" t="s">
        <v>625</v>
      </c>
      <c r="K1145" s="77" t="s">
        <v>20</v>
      </c>
    </row>
    <row r="1146" spans="1:11" ht="24.95" customHeight="1">
      <c r="A1146" s="4">
        <f t="shared" si="53"/>
        <v>1144</v>
      </c>
      <c r="B1146" s="77">
        <v>8646</v>
      </c>
      <c r="C1146" s="77" t="s">
        <v>2375</v>
      </c>
      <c r="D1146" s="77" t="s">
        <v>296</v>
      </c>
      <c r="E1146" s="58" t="s">
        <v>3242</v>
      </c>
      <c r="F1146" s="101" t="s">
        <v>2560</v>
      </c>
      <c r="G1146" s="101" t="s">
        <v>2769</v>
      </c>
      <c r="H1146" s="77" t="s">
        <v>2770</v>
      </c>
      <c r="I1146" s="102">
        <v>42678</v>
      </c>
      <c r="J1146" s="77" t="s">
        <v>2559</v>
      </c>
      <c r="K1146" s="77" t="s">
        <v>20</v>
      </c>
    </row>
    <row r="1147" spans="1:11" ht="24.95" customHeight="1">
      <c r="A1147" s="4">
        <f t="shared" si="53"/>
        <v>1145</v>
      </c>
      <c r="B1147" s="77">
        <v>8646</v>
      </c>
      <c r="C1147" s="77" t="s">
        <v>2375</v>
      </c>
      <c r="D1147" s="77" t="s">
        <v>296</v>
      </c>
      <c r="E1147" s="58" t="s">
        <v>3242</v>
      </c>
      <c r="F1147" s="101" t="s">
        <v>2560</v>
      </c>
      <c r="G1147" s="101" t="s">
        <v>2769</v>
      </c>
      <c r="H1147" s="77" t="s">
        <v>2770</v>
      </c>
      <c r="I1147" s="102">
        <v>42679</v>
      </c>
      <c r="J1147" s="77" t="s">
        <v>754</v>
      </c>
      <c r="K1147" s="77" t="s">
        <v>20</v>
      </c>
    </row>
    <row r="1148" spans="1:11" ht="24.95" customHeight="1">
      <c r="A1148" s="4">
        <f t="shared" si="53"/>
        <v>1146</v>
      </c>
      <c r="B1148" s="77">
        <v>8646</v>
      </c>
      <c r="C1148" s="77" t="s">
        <v>2376</v>
      </c>
      <c r="D1148" s="77" t="s">
        <v>296</v>
      </c>
      <c r="E1148" s="58" t="s">
        <v>3242</v>
      </c>
      <c r="F1148" s="101" t="s">
        <v>2771</v>
      </c>
      <c r="G1148" s="101" t="s">
        <v>2772</v>
      </c>
      <c r="H1148" s="77" t="s">
        <v>2773</v>
      </c>
      <c r="I1148" s="102">
        <v>42677</v>
      </c>
      <c r="J1148" s="77" t="s">
        <v>2559</v>
      </c>
      <c r="K1148" s="77" t="s">
        <v>20</v>
      </c>
    </row>
    <row r="1149" spans="1:11" ht="24.95" customHeight="1">
      <c r="A1149" s="4">
        <f t="shared" si="53"/>
        <v>1147</v>
      </c>
      <c r="B1149" s="77">
        <v>8646</v>
      </c>
      <c r="C1149" s="77" t="s">
        <v>2376</v>
      </c>
      <c r="D1149" s="77" t="s">
        <v>296</v>
      </c>
      <c r="E1149" s="58" t="s">
        <v>3242</v>
      </c>
      <c r="F1149" s="101" t="s">
        <v>2771</v>
      </c>
      <c r="G1149" s="101" t="s">
        <v>2772</v>
      </c>
      <c r="H1149" s="77" t="s">
        <v>2773</v>
      </c>
      <c r="I1149" s="102">
        <v>42678</v>
      </c>
      <c r="J1149" s="77" t="s">
        <v>2559</v>
      </c>
      <c r="K1149" s="77" t="s">
        <v>20</v>
      </c>
    </row>
    <row r="1150" spans="1:11" ht="24.95" customHeight="1">
      <c r="A1150" s="4">
        <f t="shared" si="53"/>
        <v>1148</v>
      </c>
      <c r="B1150" s="77">
        <v>8646</v>
      </c>
      <c r="C1150" s="77" t="s">
        <v>2376</v>
      </c>
      <c r="D1150" s="77" t="s">
        <v>296</v>
      </c>
      <c r="E1150" s="58" t="s">
        <v>3242</v>
      </c>
      <c r="F1150" s="101" t="s">
        <v>2771</v>
      </c>
      <c r="G1150" s="101" t="s">
        <v>2772</v>
      </c>
      <c r="H1150" s="77" t="s">
        <v>2773</v>
      </c>
      <c r="I1150" s="102">
        <v>42679</v>
      </c>
      <c r="J1150" s="77" t="s">
        <v>1535</v>
      </c>
      <c r="K1150" s="77" t="s">
        <v>337</v>
      </c>
    </row>
    <row r="1151" spans="1:11" ht="24.95" customHeight="1">
      <c r="A1151" s="4">
        <f t="shared" si="53"/>
        <v>1149</v>
      </c>
      <c r="B1151" s="77">
        <v>8646</v>
      </c>
      <c r="C1151" s="77" t="s">
        <v>2377</v>
      </c>
      <c r="D1151" s="77" t="s">
        <v>296</v>
      </c>
      <c r="E1151" s="58" t="s">
        <v>3242</v>
      </c>
      <c r="F1151" s="101" t="s">
        <v>2774</v>
      </c>
      <c r="G1151" s="101" t="s">
        <v>2635</v>
      </c>
      <c r="H1151" s="77" t="s">
        <v>2775</v>
      </c>
      <c r="I1151" s="102">
        <v>42677</v>
      </c>
      <c r="J1151" s="77" t="s">
        <v>2559</v>
      </c>
      <c r="K1151" s="77" t="s">
        <v>20</v>
      </c>
    </row>
    <row r="1152" spans="1:11" ht="24.95" customHeight="1">
      <c r="A1152" s="4">
        <f t="shared" si="53"/>
        <v>1150</v>
      </c>
      <c r="B1152" s="77">
        <v>8646</v>
      </c>
      <c r="C1152" s="77" t="s">
        <v>2377</v>
      </c>
      <c r="D1152" s="77" t="s">
        <v>296</v>
      </c>
      <c r="E1152" s="58" t="s">
        <v>3242</v>
      </c>
      <c r="F1152" s="101" t="s">
        <v>2774</v>
      </c>
      <c r="G1152" s="101" t="s">
        <v>2635</v>
      </c>
      <c r="H1152" s="77" t="s">
        <v>2775</v>
      </c>
      <c r="I1152" s="102">
        <v>42678</v>
      </c>
      <c r="J1152" s="77" t="s">
        <v>2559</v>
      </c>
      <c r="K1152" s="77" t="s">
        <v>20</v>
      </c>
    </row>
    <row r="1153" spans="1:11" ht="24.95" customHeight="1">
      <c r="A1153" s="4">
        <f t="shared" si="53"/>
        <v>1151</v>
      </c>
      <c r="B1153" s="77">
        <v>8646</v>
      </c>
      <c r="C1153" s="77" t="s">
        <v>2377</v>
      </c>
      <c r="D1153" s="77" t="s">
        <v>296</v>
      </c>
      <c r="E1153" s="58" t="s">
        <v>3242</v>
      </c>
      <c r="F1153" s="101" t="s">
        <v>2774</v>
      </c>
      <c r="G1153" s="101" t="s">
        <v>2635</v>
      </c>
      <c r="H1153" s="77" t="s">
        <v>2775</v>
      </c>
      <c r="I1153" s="102">
        <v>42679</v>
      </c>
      <c r="J1153" s="77" t="s">
        <v>2559</v>
      </c>
      <c r="K1153" s="77" t="s">
        <v>20</v>
      </c>
    </row>
    <row r="1154" spans="1:11" ht="24.95" customHeight="1">
      <c r="A1154" s="4">
        <f t="shared" si="53"/>
        <v>1152</v>
      </c>
      <c r="B1154" s="77">
        <v>8646</v>
      </c>
      <c r="C1154" s="77" t="s">
        <v>2378</v>
      </c>
      <c r="D1154" s="77" t="s">
        <v>296</v>
      </c>
      <c r="E1154" s="58" t="s">
        <v>3242</v>
      </c>
      <c r="F1154" s="101" t="s">
        <v>2776</v>
      </c>
      <c r="G1154" s="101" t="s">
        <v>2777</v>
      </c>
      <c r="H1154" s="77" t="s">
        <v>2778</v>
      </c>
      <c r="I1154" s="102">
        <v>42677</v>
      </c>
      <c r="J1154" s="77" t="s">
        <v>1246</v>
      </c>
      <c r="K1154" s="77" t="s">
        <v>20</v>
      </c>
    </row>
    <row r="1155" spans="1:11" ht="24.95" customHeight="1">
      <c r="A1155" s="4">
        <f t="shared" si="53"/>
        <v>1153</v>
      </c>
      <c r="B1155" s="77">
        <v>8646</v>
      </c>
      <c r="C1155" s="77" t="s">
        <v>2378</v>
      </c>
      <c r="D1155" s="77" t="s">
        <v>296</v>
      </c>
      <c r="E1155" s="58" t="s">
        <v>3242</v>
      </c>
      <c r="F1155" s="101" t="s">
        <v>2776</v>
      </c>
      <c r="G1155" s="101" t="s">
        <v>2777</v>
      </c>
      <c r="H1155" s="77" t="s">
        <v>2778</v>
      </c>
      <c r="I1155" s="102">
        <v>42678</v>
      </c>
      <c r="J1155" s="77" t="s">
        <v>2559</v>
      </c>
      <c r="K1155" s="77" t="s">
        <v>20</v>
      </c>
    </row>
    <row r="1156" spans="1:11" ht="24.95" customHeight="1">
      <c r="A1156" s="4">
        <f t="shared" si="53"/>
        <v>1154</v>
      </c>
      <c r="B1156" s="77">
        <v>8646</v>
      </c>
      <c r="C1156" s="77" t="s">
        <v>2378</v>
      </c>
      <c r="D1156" s="77" t="s">
        <v>296</v>
      </c>
      <c r="E1156" s="58" t="s">
        <v>3242</v>
      </c>
      <c r="F1156" s="101" t="s">
        <v>2776</v>
      </c>
      <c r="G1156" s="101" t="s">
        <v>2777</v>
      </c>
      <c r="H1156" s="77" t="s">
        <v>2778</v>
      </c>
      <c r="I1156" s="102">
        <v>42679</v>
      </c>
      <c r="J1156" s="77" t="s">
        <v>2559</v>
      </c>
      <c r="K1156" s="77" t="s">
        <v>20</v>
      </c>
    </row>
    <row r="1157" spans="1:11" ht="24.95" customHeight="1">
      <c r="A1157" s="4">
        <f t="shared" si="53"/>
        <v>1155</v>
      </c>
      <c r="B1157" s="77">
        <v>8646</v>
      </c>
      <c r="C1157" s="77" t="s">
        <v>2379</v>
      </c>
      <c r="D1157" s="77" t="s">
        <v>296</v>
      </c>
      <c r="E1157" s="58" t="s">
        <v>3242</v>
      </c>
      <c r="F1157" s="101" t="s">
        <v>2779</v>
      </c>
      <c r="G1157" s="101" t="s">
        <v>2780</v>
      </c>
      <c r="H1157" s="77" t="s">
        <v>2781</v>
      </c>
      <c r="I1157" s="102">
        <v>42677</v>
      </c>
      <c r="J1157" s="77" t="s">
        <v>1246</v>
      </c>
      <c r="K1157" s="77" t="s">
        <v>20</v>
      </c>
    </row>
    <row r="1158" spans="1:11" ht="24.95" customHeight="1">
      <c r="A1158" s="4">
        <f t="shared" ref="A1158:A1221" si="54">A1157+1</f>
        <v>1156</v>
      </c>
      <c r="B1158" s="77">
        <v>8646</v>
      </c>
      <c r="C1158" s="77" t="s">
        <v>2379</v>
      </c>
      <c r="D1158" s="77" t="s">
        <v>296</v>
      </c>
      <c r="E1158" s="58" t="s">
        <v>3242</v>
      </c>
      <c r="F1158" s="101" t="s">
        <v>2779</v>
      </c>
      <c r="G1158" s="101" t="s">
        <v>2780</v>
      </c>
      <c r="H1158" s="77" t="s">
        <v>2781</v>
      </c>
      <c r="I1158" s="102">
        <v>42678</v>
      </c>
      <c r="J1158" s="77" t="s">
        <v>2559</v>
      </c>
      <c r="K1158" s="77" t="s">
        <v>20</v>
      </c>
    </row>
    <row r="1159" spans="1:11" ht="24.95" customHeight="1">
      <c r="A1159" s="4">
        <f t="shared" si="54"/>
        <v>1157</v>
      </c>
      <c r="B1159" s="77">
        <v>8646</v>
      </c>
      <c r="C1159" s="77" t="s">
        <v>2379</v>
      </c>
      <c r="D1159" s="77" t="s">
        <v>296</v>
      </c>
      <c r="E1159" s="58" t="s">
        <v>3242</v>
      </c>
      <c r="F1159" s="101" t="s">
        <v>2779</v>
      </c>
      <c r="G1159" s="101" t="s">
        <v>2780</v>
      </c>
      <c r="H1159" s="77" t="s">
        <v>2781</v>
      </c>
      <c r="I1159" s="102">
        <v>42679</v>
      </c>
      <c r="J1159" s="77" t="s">
        <v>2559</v>
      </c>
      <c r="K1159" s="77" t="s">
        <v>20</v>
      </c>
    </row>
    <row r="1160" spans="1:11" ht="24.95" customHeight="1">
      <c r="A1160" s="4">
        <f t="shared" si="54"/>
        <v>1158</v>
      </c>
      <c r="B1160" s="77">
        <v>8646</v>
      </c>
      <c r="C1160" s="77" t="s">
        <v>2380</v>
      </c>
      <c r="D1160" s="77" t="s">
        <v>296</v>
      </c>
      <c r="E1160" s="58" t="s">
        <v>3242</v>
      </c>
      <c r="F1160" s="101" t="s">
        <v>2560</v>
      </c>
      <c r="G1160" s="101" t="s">
        <v>2782</v>
      </c>
      <c r="H1160" s="77" t="s">
        <v>2783</v>
      </c>
      <c r="I1160" s="102">
        <v>42677</v>
      </c>
      <c r="J1160" s="77" t="s">
        <v>2586</v>
      </c>
      <c r="K1160" s="77" t="s">
        <v>20</v>
      </c>
    </row>
    <row r="1161" spans="1:11" ht="24.95" customHeight="1">
      <c r="A1161" s="4">
        <f t="shared" si="54"/>
        <v>1159</v>
      </c>
      <c r="B1161" s="77">
        <v>8646</v>
      </c>
      <c r="C1161" s="77" t="s">
        <v>2380</v>
      </c>
      <c r="D1161" s="77" t="s">
        <v>296</v>
      </c>
      <c r="E1161" s="58" t="s">
        <v>3242</v>
      </c>
      <c r="F1161" s="101" t="s">
        <v>2560</v>
      </c>
      <c r="G1161" s="101" t="s">
        <v>2782</v>
      </c>
      <c r="H1161" s="77" t="s">
        <v>2783</v>
      </c>
      <c r="I1161" s="102">
        <v>42678</v>
      </c>
      <c r="J1161" s="77" t="s">
        <v>2559</v>
      </c>
      <c r="K1161" s="77" t="s">
        <v>20</v>
      </c>
    </row>
    <row r="1162" spans="1:11" ht="24.95" customHeight="1">
      <c r="A1162" s="4">
        <f t="shared" si="54"/>
        <v>1160</v>
      </c>
      <c r="B1162" s="77">
        <v>8646</v>
      </c>
      <c r="C1162" s="77" t="s">
        <v>2380</v>
      </c>
      <c r="D1162" s="77" t="s">
        <v>296</v>
      </c>
      <c r="E1162" s="58" t="s">
        <v>3242</v>
      </c>
      <c r="F1162" s="101" t="s">
        <v>2560</v>
      </c>
      <c r="G1162" s="101" t="s">
        <v>2782</v>
      </c>
      <c r="H1162" s="77" t="s">
        <v>2783</v>
      </c>
      <c r="I1162" s="102">
        <v>42679</v>
      </c>
      <c r="J1162" s="77" t="s">
        <v>2559</v>
      </c>
      <c r="K1162" s="77" t="s">
        <v>20</v>
      </c>
    </row>
    <row r="1163" spans="1:11" ht="24.95" customHeight="1">
      <c r="A1163" s="4">
        <f t="shared" si="54"/>
        <v>1161</v>
      </c>
      <c r="B1163" s="77">
        <v>8646</v>
      </c>
      <c r="C1163" s="77" t="s">
        <v>2381</v>
      </c>
      <c r="D1163" s="77" t="s">
        <v>296</v>
      </c>
      <c r="E1163" s="58" t="s">
        <v>3242</v>
      </c>
      <c r="F1163" s="101" t="s">
        <v>2784</v>
      </c>
      <c r="G1163" s="101" t="s">
        <v>2785</v>
      </c>
      <c r="H1163" s="77" t="s">
        <v>2786</v>
      </c>
      <c r="I1163" s="102">
        <v>42677</v>
      </c>
      <c r="J1163" s="77" t="s">
        <v>2559</v>
      </c>
      <c r="K1163" s="77" t="s">
        <v>20</v>
      </c>
    </row>
    <row r="1164" spans="1:11" ht="24.95" customHeight="1">
      <c r="A1164" s="4">
        <f t="shared" si="54"/>
        <v>1162</v>
      </c>
      <c r="B1164" s="77">
        <v>8646</v>
      </c>
      <c r="C1164" s="77" t="s">
        <v>2381</v>
      </c>
      <c r="D1164" s="77" t="s">
        <v>296</v>
      </c>
      <c r="E1164" s="58" t="s">
        <v>3242</v>
      </c>
      <c r="F1164" s="101" t="s">
        <v>2784</v>
      </c>
      <c r="G1164" s="101" t="s">
        <v>2785</v>
      </c>
      <c r="H1164" s="77" t="s">
        <v>2786</v>
      </c>
      <c r="I1164" s="102">
        <v>42678</v>
      </c>
      <c r="J1164" s="77" t="s">
        <v>2559</v>
      </c>
      <c r="K1164" s="77" t="s">
        <v>20</v>
      </c>
    </row>
    <row r="1165" spans="1:11" ht="24.95" customHeight="1">
      <c r="A1165" s="4">
        <f t="shared" si="54"/>
        <v>1163</v>
      </c>
      <c r="B1165" s="77">
        <v>8646</v>
      </c>
      <c r="C1165" s="77" t="s">
        <v>2381</v>
      </c>
      <c r="D1165" s="77" t="s">
        <v>296</v>
      </c>
      <c r="E1165" s="58" t="s">
        <v>3242</v>
      </c>
      <c r="F1165" s="101" t="s">
        <v>2784</v>
      </c>
      <c r="G1165" s="101" t="s">
        <v>2785</v>
      </c>
      <c r="H1165" s="77" t="s">
        <v>2786</v>
      </c>
      <c r="I1165" s="102">
        <v>42679</v>
      </c>
      <c r="J1165" s="77" t="s">
        <v>2559</v>
      </c>
      <c r="K1165" s="77" t="s">
        <v>20</v>
      </c>
    </row>
    <row r="1166" spans="1:11" ht="24.95" customHeight="1">
      <c r="A1166" s="4">
        <f t="shared" si="54"/>
        <v>1164</v>
      </c>
      <c r="B1166" s="77">
        <v>8646</v>
      </c>
      <c r="C1166" s="77" t="s">
        <v>2382</v>
      </c>
      <c r="D1166" s="77" t="s">
        <v>296</v>
      </c>
      <c r="E1166" s="58" t="s">
        <v>3242</v>
      </c>
      <c r="F1166" s="101" t="s">
        <v>2787</v>
      </c>
      <c r="G1166" s="101" t="s">
        <v>2788</v>
      </c>
      <c r="H1166" s="77" t="s">
        <v>2789</v>
      </c>
      <c r="I1166" s="102">
        <v>42677</v>
      </c>
      <c r="J1166" s="77" t="s">
        <v>1246</v>
      </c>
      <c r="K1166" s="77" t="s">
        <v>20</v>
      </c>
    </row>
    <row r="1167" spans="1:11" ht="24.95" customHeight="1">
      <c r="A1167" s="4">
        <f t="shared" si="54"/>
        <v>1165</v>
      </c>
      <c r="B1167" s="77">
        <v>8646</v>
      </c>
      <c r="C1167" s="77" t="s">
        <v>2382</v>
      </c>
      <c r="D1167" s="77" t="s">
        <v>296</v>
      </c>
      <c r="E1167" s="58" t="s">
        <v>3242</v>
      </c>
      <c r="F1167" s="101" t="s">
        <v>2787</v>
      </c>
      <c r="G1167" s="101" t="s">
        <v>2788</v>
      </c>
      <c r="H1167" s="77" t="s">
        <v>2789</v>
      </c>
      <c r="I1167" s="102">
        <v>42678</v>
      </c>
      <c r="J1167" s="77" t="s">
        <v>2559</v>
      </c>
      <c r="K1167" s="77" t="s">
        <v>20</v>
      </c>
    </row>
    <row r="1168" spans="1:11" ht="24.95" customHeight="1">
      <c r="A1168" s="4">
        <f t="shared" si="54"/>
        <v>1166</v>
      </c>
      <c r="B1168" s="77">
        <v>8646</v>
      </c>
      <c r="C1168" s="77" t="s">
        <v>2382</v>
      </c>
      <c r="D1168" s="77" t="s">
        <v>296</v>
      </c>
      <c r="E1168" s="58" t="s">
        <v>3242</v>
      </c>
      <c r="F1168" s="101" t="s">
        <v>2787</v>
      </c>
      <c r="G1168" s="101" t="s">
        <v>2788</v>
      </c>
      <c r="H1168" s="77" t="s">
        <v>2789</v>
      </c>
      <c r="I1168" s="102">
        <v>42679</v>
      </c>
      <c r="J1168" s="77" t="s">
        <v>2559</v>
      </c>
      <c r="K1168" s="77" t="s">
        <v>20</v>
      </c>
    </row>
    <row r="1169" spans="1:11" ht="24.95" customHeight="1">
      <c r="A1169" s="4">
        <f t="shared" si="54"/>
        <v>1167</v>
      </c>
      <c r="B1169" s="77">
        <v>8646</v>
      </c>
      <c r="C1169" s="77" t="s">
        <v>2383</v>
      </c>
      <c r="D1169" s="77" t="s">
        <v>296</v>
      </c>
      <c r="E1169" s="58" t="s">
        <v>3242</v>
      </c>
      <c r="F1169" s="101" t="s">
        <v>2790</v>
      </c>
      <c r="G1169" s="101" t="s">
        <v>2791</v>
      </c>
      <c r="H1169" s="77" t="s">
        <v>2792</v>
      </c>
      <c r="I1169" s="102">
        <v>42677</v>
      </c>
      <c r="J1169" s="77" t="s">
        <v>2559</v>
      </c>
      <c r="K1169" s="77" t="s">
        <v>20</v>
      </c>
    </row>
    <row r="1170" spans="1:11" ht="24.95" customHeight="1">
      <c r="A1170" s="4">
        <f t="shared" si="54"/>
        <v>1168</v>
      </c>
      <c r="B1170" s="77">
        <v>8646</v>
      </c>
      <c r="C1170" s="77" t="s">
        <v>2383</v>
      </c>
      <c r="D1170" s="77" t="s">
        <v>296</v>
      </c>
      <c r="E1170" s="58" t="s">
        <v>3242</v>
      </c>
      <c r="F1170" s="101" t="s">
        <v>2790</v>
      </c>
      <c r="G1170" s="101" t="s">
        <v>2791</v>
      </c>
      <c r="H1170" s="77" t="s">
        <v>2792</v>
      </c>
      <c r="I1170" s="102">
        <v>42678</v>
      </c>
      <c r="J1170" s="77" t="s">
        <v>2559</v>
      </c>
      <c r="K1170" s="77" t="s">
        <v>20</v>
      </c>
    </row>
    <row r="1171" spans="1:11" ht="24.95" customHeight="1">
      <c r="A1171" s="4">
        <f t="shared" si="54"/>
        <v>1169</v>
      </c>
      <c r="B1171" s="77">
        <v>8646</v>
      </c>
      <c r="C1171" s="77" t="s">
        <v>2383</v>
      </c>
      <c r="D1171" s="77" t="s">
        <v>296</v>
      </c>
      <c r="E1171" s="58" t="s">
        <v>3242</v>
      </c>
      <c r="F1171" s="101" t="s">
        <v>2790</v>
      </c>
      <c r="G1171" s="101" t="s">
        <v>2791</v>
      </c>
      <c r="H1171" s="77" t="s">
        <v>2792</v>
      </c>
      <c r="I1171" s="102">
        <v>42679</v>
      </c>
      <c r="J1171" s="77" t="s">
        <v>2559</v>
      </c>
      <c r="K1171" s="77" t="s">
        <v>20</v>
      </c>
    </row>
    <row r="1172" spans="1:11" ht="24.95" customHeight="1">
      <c r="A1172" s="4">
        <f t="shared" si="54"/>
        <v>1170</v>
      </c>
      <c r="B1172" s="77">
        <v>8646</v>
      </c>
      <c r="C1172" s="77" t="s">
        <v>2384</v>
      </c>
      <c r="D1172" s="77" t="s">
        <v>296</v>
      </c>
      <c r="E1172" s="58" t="s">
        <v>3242</v>
      </c>
      <c r="F1172" s="101" t="s">
        <v>2793</v>
      </c>
      <c r="G1172" s="101" t="s">
        <v>2794</v>
      </c>
      <c r="H1172" s="77" t="s">
        <v>2795</v>
      </c>
      <c r="I1172" s="102">
        <v>42677</v>
      </c>
      <c r="J1172" s="77" t="s">
        <v>2559</v>
      </c>
      <c r="K1172" s="77" t="s">
        <v>20</v>
      </c>
    </row>
    <row r="1173" spans="1:11" ht="24.95" customHeight="1">
      <c r="A1173" s="4">
        <f t="shared" si="54"/>
        <v>1171</v>
      </c>
      <c r="B1173" s="77">
        <v>8646</v>
      </c>
      <c r="C1173" s="77" t="s">
        <v>2384</v>
      </c>
      <c r="D1173" s="77" t="s">
        <v>296</v>
      </c>
      <c r="E1173" s="58" t="s">
        <v>3242</v>
      </c>
      <c r="F1173" s="101" t="s">
        <v>2793</v>
      </c>
      <c r="G1173" s="101" t="s">
        <v>2794</v>
      </c>
      <c r="H1173" s="77" t="s">
        <v>2795</v>
      </c>
      <c r="I1173" s="102">
        <v>42678</v>
      </c>
      <c r="J1173" s="77" t="s">
        <v>2559</v>
      </c>
      <c r="K1173" s="77" t="s">
        <v>20</v>
      </c>
    </row>
    <row r="1174" spans="1:11" ht="24.95" customHeight="1">
      <c r="A1174" s="4">
        <f t="shared" si="54"/>
        <v>1172</v>
      </c>
      <c r="B1174" s="77">
        <v>8646</v>
      </c>
      <c r="C1174" s="77" t="s">
        <v>2384</v>
      </c>
      <c r="D1174" s="77" t="s">
        <v>296</v>
      </c>
      <c r="E1174" s="58" t="s">
        <v>3242</v>
      </c>
      <c r="F1174" s="101" t="s">
        <v>2793</v>
      </c>
      <c r="G1174" s="101" t="s">
        <v>2794</v>
      </c>
      <c r="H1174" s="77" t="s">
        <v>2795</v>
      </c>
      <c r="I1174" s="102">
        <v>42679</v>
      </c>
      <c r="J1174" s="77" t="s">
        <v>2559</v>
      </c>
      <c r="K1174" s="77" t="s">
        <v>20</v>
      </c>
    </row>
    <row r="1175" spans="1:11" ht="24.95" customHeight="1">
      <c r="A1175" s="4">
        <f t="shared" si="54"/>
        <v>1173</v>
      </c>
      <c r="B1175" s="77">
        <v>8646</v>
      </c>
      <c r="C1175" s="77" t="s">
        <v>2385</v>
      </c>
      <c r="D1175" s="77" t="s">
        <v>296</v>
      </c>
      <c r="E1175" s="58" t="s">
        <v>3242</v>
      </c>
      <c r="F1175" s="101" t="s">
        <v>2796</v>
      </c>
      <c r="G1175" s="101" t="s">
        <v>2797</v>
      </c>
      <c r="H1175" s="77" t="s">
        <v>2798</v>
      </c>
      <c r="I1175" s="102">
        <v>42677</v>
      </c>
      <c r="J1175" s="77" t="s">
        <v>2799</v>
      </c>
      <c r="K1175" s="77" t="s">
        <v>20</v>
      </c>
    </row>
    <row r="1176" spans="1:11" ht="24.95" customHeight="1">
      <c r="A1176" s="4">
        <f t="shared" si="54"/>
        <v>1174</v>
      </c>
      <c r="B1176" s="77">
        <v>8646</v>
      </c>
      <c r="C1176" s="77" t="s">
        <v>2385</v>
      </c>
      <c r="D1176" s="77" t="s">
        <v>296</v>
      </c>
      <c r="E1176" s="58" t="s">
        <v>3242</v>
      </c>
      <c r="F1176" s="101" t="s">
        <v>2796</v>
      </c>
      <c r="G1176" s="101" t="s">
        <v>2797</v>
      </c>
      <c r="H1176" s="77" t="s">
        <v>2798</v>
      </c>
      <c r="I1176" s="102">
        <v>42678</v>
      </c>
      <c r="J1176" s="77" t="s">
        <v>2559</v>
      </c>
      <c r="K1176" s="77" t="s">
        <v>20</v>
      </c>
    </row>
    <row r="1177" spans="1:11" ht="24.95" customHeight="1">
      <c r="A1177" s="4">
        <f t="shared" si="54"/>
        <v>1175</v>
      </c>
      <c r="B1177" s="77">
        <v>8646</v>
      </c>
      <c r="C1177" s="77" t="s">
        <v>2385</v>
      </c>
      <c r="D1177" s="77" t="s">
        <v>296</v>
      </c>
      <c r="E1177" s="58" t="s">
        <v>3242</v>
      </c>
      <c r="F1177" s="101" t="s">
        <v>2796</v>
      </c>
      <c r="G1177" s="101" t="s">
        <v>2797</v>
      </c>
      <c r="H1177" s="77" t="s">
        <v>2798</v>
      </c>
      <c r="I1177" s="102">
        <v>42679</v>
      </c>
      <c r="J1177" s="77" t="s">
        <v>2559</v>
      </c>
      <c r="K1177" s="77" t="s">
        <v>20</v>
      </c>
    </row>
    <row r="1178" spans="1:11" ht="24.95" customHeight="1">
      <c r="A1178" s="4">
        <f t="shared" si="54"/>
        <v>1176</v>
      </c>
      <c r="B1178" s="77">
        <v>8646</v>
      </c>
      <c r="C1178" s="77" t="s">
        <v>2386</v>
      </c>
      <c r="D1178" s="77" t="s">
        <v>296</v>
      </c>
      <c r="E1178" s="58" t="s">
        <v>3242</v>
      </c>
      <c r="F1178" s="101" t="s">
        <v>2800</v>
      </c>
      <c r="G1178" s="101" t="s">
        <v>2801</v>
      </c>
      <c r="H1178" s="77" t="s">
        <v>2802</v>
      </c>
      <c r="I1178" s="102">
        <v>42677</v>
      </c>
      <c r="J1178" s="77" t="s">
        <v>2559</v>
      </c>
      <c r="K1178" s="77" t="s">
        <v>20</v>
      </c>
    </row>
    <row r="1179" spans="1:11" ht="24.95" customHeight="1">
      <c r="A1179" s="4">
        <f t="shared" si="54"/>
        <v>1177</v>
      </c>
      <c r="B1179" s="77">
        <v>8646</v>
      </c>
      <c r="C1179" s="77" t="s">
        <v>2386</v>
      </c>
      <c r="D1179" s="77" t="s">
        <v>296</v>
      </c>
      <c r="E1179" s="58" t="s">
        <v>3242</v>
      </c>
      <c r="F1179" s="101" t="s">
        <v>2800</v>
      </c>
      <c r="G1179" s="101" t="s">
        <v>2801</v>
      </c>
      <c r="H1179" s="77" t="s">
        <v>2802</v>
      </c>
      <c r="I1179" s="102">
        <v>42678</v>
      </c>
      <c r="J1179" s="77" t="s">
        <v>2559</v>
      </c>
      <c r="K1179" s="77" t="s">
        <v>20</v>
      </c>
    </row>
    <row r="1180" spans="1:11" ht="24.95" customHeight="1">
      <c r="A1180" s="4">
        <f t="shared" si="54"/>
        <v>1178</v>
      </c>
      <c r="B1180" s="77">
        <v>8646</v>
      </c>
      <c r="C1180" s="77" t="s">
        <v>2386</v>
      </c>
      <c r="D1180" s="77" t="s">
        <v>296</v>
      </c>
      <c r="E1180" s="58" t="s">
        <v>3242</v>
      </c>
      <c r="F1180" s="101" t="s">
        <v>2800</v>
      </c>
      <c r="G1180" s="101" t="s">
        <v>2801</v>
      </c>
      <c r="H1180" s="77" t="s">
        <v>2802</v>
      </c>
      <c r="I1180" s="102">
        <v>42679</v>
      </c>
      <c r="J1180" s="77" t="s">
        <v>2559</v>
      </c>
      <c r="K1180" s="77" t="s">
        <v>20</v>
      </c>
    </row>
    <row r="1181" spans="1:11" ht="24.95" customHeight="1">
      <c r="A1181" s="4">
        <f t="shared" si="54"/>
        <v>1179</v>
      </c>
      <c r="B1181" s="77">
        <v>8646</v>
      </c>
      <c r="C1181" s="77" t="s">
        <v>2387</v>
      </c>
      <c r="D1181" s="77" t="s">
        <v>296</v>
      </c>
      <c r="E1181" s="58" t="s">
        <v>3242</v>
      </c>
      <c r="F1181" s="101" t="s">
        <v>2803</v>
      </c>
      <c r="G1181" s="101" t="s">
        <v>2804</v>
      </c>
      <c r="H1181" s="77" t="s">
        <v>2805</v>
      </c>
      <c r="I1181" s="102">
        <v>42677</v>
      </c>
      <c r="J1181" s="77" t="s">
        <v>1287</v>
      </c>
      <c r="K1181" s="77" t="s">
        <v>20</v>
      </c>
    </row>
    <row r="1182" spans="1:11" ht="24.95" customHeight="1">
      <c r="A1182" s="4">
        <f t="shared" si="54"/>
        <v>1180</v>
      </c>
      <c r="B1182" s="77">
        <v>8646</v>
      </c>
      <c r="C1182" s="77" t="s">
        <v>2387</v>
      </c>
      <c r="D1182" s="77" t="s">
        <v>296</v>
      </c>
      <c r="E1182" s="58" t="s">
        <v>3242</v>
      </c>
      <c r="F1182" s="101" t="s">
        <v>2803</v>
      </c>
      <c r="G1182" s="101" t="s">
        <v>2804</v>
      </c>
      <c r="H1182" s="77" t="s">
        <v>2805</v>
      </c>
      <c r="I1182" s="102">
        <v>42678</v>
      </c>
      <c r="J1182" s="77" t="s">
        <v>2559</v>
      </c>
      <c r="K1182" s="77" t="s">
        <v>20</v>
      </c>
    </row>
    <row r="1183" spans="1:11" ht="24.95" customHeight="1">
      <c r="A1183" s="4">
        <f t="shared" si="54"/>
        <v>1181</v>
      </c>
      <c r="B1183" s="77">
        <v>8646</v>
      </c>
      <c r="C1183" s="77" t="s">
        <v>2387</v>
      </c>
      <c r="D1183" s="77" t="s">
        <v>296</v>
      </c>
      <c r="E1183" s="58" t="s">
        <v>3242</v>
      </c>
      <c r="F1183" s="101" t="s">
        <v>2803</v>
      </c>
      <c r="G1183" s="101" t="s">
        <v>2804</v>
      </c>
      <c r="H1183" s="77" t="s">
        <v>2805</v>
      </c>
      <c r="I1183" s="102">
        <v>42679</v>
      </c>
      <c r="J1183" s="77" t="s">
        <v>2559</v>
      </c>
      <c r="K1183" s="77" t="s">
        <v>20</v>
      </c>
    </row>
    <row r="1184" spans="1:11" ht="24.95" customHeight="1">
      <c r="A1184" s="4">
        <f t="shared" si="54"/>
        <v>1182</v>
      </c>
      <c r="B1184" s="77">
        <v>8646</v>
      </c>
      <c r="C1184" s="77" t="s">
        <v>2388</v>
      </c>
      <c r="D1184" s="77" t="s">
        <v>296</v>
      </c>
      <c r="E1184" s="58" t="s">
        <v>3242</v>
      </c>
      <c r="F1184" s="101" t="s">
        <v>2806</v>
      </c>
      <c r="G1184" s="101" t="s">
        <v>2807</v>
      </c>
      <c r="H1184" s="77" t="s">
        <v>2808</v>
      </c>
      <c r="I1184" s="102">
        <v>42677</v>
      </c>
      <c r="J1184" s="77" t="s">
        <v>2661</v>
      </c>
      <c r="K1184" s="77" t="s">
        <v>444</v>
      </c>
    </row>
    <row r="1185" spans="1:11" ht="24.95" customHeight="1">
      <c r="A1185" s="4">
        <f t="shared" si="54"/>
        <v>1183</v>
      </c>
      <c r="B1185" s="77">
        <v>8646</v>
      </c>
      <c r="C1185" s="77" t="s">
        <v>2388</v>
      </c>
      <c r="D1185" s="77" t="s">
        <v>296</v>
      </c>
      <c r="E1185" s="58" t="s">
        <v>3242</v>
      </c>
      <c r="F1185" s="101" t="s">
        <v>2806</v>
      </c>
      <c r="G1185" s="101" t="s">
        <v>2807</v>
      </c>
      <c r="H1185" s="77" t="s">
        <v>2808</v>
      </c>
      <c r="I1185" s="102">
        <v>42678</v>
      </c>
      <c r="J1185" s="77" t="s">
        <v>2559</v>
      </c>
      <c r="K1185" s="77" t="s">
        <v>20</v>
      </c>
    </row>
    <row r="1186" spans="1:11" ht="24.95" customHeight="1">
      <c r="A1186" s="4">
        <f t="shared" si="54"/>
        <v>1184</v>
      </c>
      <c r="B1186" s="77">
        <v>8646</v>
      </c>
      <c r="C1186" s="77" t="s">
        <v>2388</v>
      </c>
      <c r="D1186" s="77" t="s">
        <v>296</v>
      </c>
      <c r="E1186" s="58" t="s">
        <v>3242</v>
      </c>
      <c r="F1186" s="101" t="s">
        <v>2806</v>
      </c>
      <c r="G1186" s="101" t="s">
        <v>2807</v>
      </c>
      <c r="H1186" s="77" t="s">
        <v>2808</v>
      </c>
      <c r="I1186" s="102">
        <v>42679</v>
      </c>
      <c r="J1186" s="77" t="s">
        <v>2559</v>
      </c>
      <c r="K1186" s="77" t="s">
        <v>20</v>
      </c>
    </row>
    <row r="1187" spans="1:11" ht="24.95" customHeight="1">
      <c r="A1187" s="4">
        <f t="shared" si="54"/>
        <v>1185</v>
      </c>
      <c r="B1187" s="77">
        <v>8646</v>
      </c>
      <c r="C1187" s="77" t="s">
        <v>2389</v>
      </c>
      <c r="D1187" s="77" t="s">
        <v>296</v>
      </c>
      <c r="E1187" s="58" t="s">
        <v>3242</v>
      </c>
      <c r="F1187" s="101" t="s">
        <v>2809</v>
      </c>
      <c r="G1187" s="101" t="s">
        <v>2635</v>
      </c>
      <c r="H1187" s="77" t="s">
        <v>2810</v>
      </c>
      <c r="I1187" s="102">
        <v>42677</v>
      </c>
      <c r="J1187" s="77" t="s">
        <v>2559</v>
      </c>
      <c r="K1187" s="77" t="s">
        <v>20</v>
      </c>
    </row>
    <row r="1188" spans="1:11" ht="24.95" customHeight="1">
      <c r="A1188" s="4">
        <f t="shared" si="54"/>
        <v>1186</v>
      </c>
      <c r="B1188" s="77">
        <v>8646</v>
      </c>
      <c r="C1188" s="77" t="s">
        <v>2389</v>
      </c>
      <c r="D1188" s="77" t="s">
        <v>296</v>
      </c>
      <c r="E1188" s="58" t="s">
        <v>3242</v>
      </c>
      <c r="F1188" s="101" t="s">
        <v>2809</v>
      </c>
      <c r="G1188" s="101" t="s">
        <v>2635</v>
      </c>
      <c r="H1188" s="77" t="s">
        <v>2810</v>
      </c>
      <c r="I1188" s="102">
        <v>42678</v>
      </c>
      <c r="J1188" s="77" t="s">
        <v>2559</v>
      </c>
      <c r="K1188" s="77" t="s">
        <v>20</v>
      </c>
    </row>
    <row r="1189" spans="1:11" ht="24.95" customHeight="1">
      <c r="A1189" s="4">
        <f t="shared" si="54"/>
        <v>1187</v>
      </c>
      <c r="B1189" s="77">
        <v>8646</v>
      </c>
      <c r="C1189" s="77" t="s">
        <v>2389</v>
      </c>
      <c r="D1189" s="77" t="s">
        <v>296</v>
      </c>
      <c r="E1189" s="58" t="s">
        <v>3242</v>
      </c>
      <c r="F1189" s="101" t="s">
        <v>2809</v>
      </c>
      <c r="G1189" s="101" t="s">
        <v>2635</v>
      </c>
      <c r="H1189" s="77" t="s">
        <v>2810</v>
      </c>
      <c r="I1189" s="102">
        <v>42679</v>
      </c>
      <c r="J1189" s="77" t="s">
        <v>2559</v>
      </c>
      <c r="K1189" s="77" t="s">
        <v>20</v>
      </c>
    </row>
    <row r="1190" spans="1:11" ht="24.95" customHeight="1">
      <c r="A1190" s="4">
        <f t="shared" si="54"/>
        <v>1188</v>
      </c>
      <c r="B1190" s="77">
        <v>8646</v>
      </c>
      <c r="C1190" s="77" t="s">
        <v>2390</v>
      </c>
      <c r="D1190" s="77" t="s">
        <v>296</v>
      </c>
      <c r="E1190" s="58" t="s">
        <v>3242</v>
      </c>
      <c r="F1190" s="101" t="s">
        <v>2560</v>
      </c>
      <c r="G1190" s="101" t="s">
        <v>2811</v>
      </c>
      <c r="H1190" s="77" t="s">
        <v>2812</v>
      </c>
      <c r="I1190" s="102">
        <v>42677</v>
      </c>
      <c r="J1190" s="77" t="s">
        <v>2586</v>
      </c>
      <c r="K1190" s="77" t="s">
        <v>20</v>
      </c>
    </row>
    <row r="1191" spans="1:11" ht="24.95" customHeight="1">
      <c r="A1191" s="4">
        <f t="shared" si="54"/>
        <v>1189</v>
      </c>
      <c r="B1191" s="77">
        <v>8646</v>
      </c>
      <c r="C1191" s="77" t="s">
        <v>2390</v>
      </c>
      <c r="D1191" s="77" t="s">
        <v>296</v>
      </c>
      <c r="E1191" s="58" t="s">
        <v>3242</v>
      </c>
      <c r="F1191" s="101" t="s">
        <v>2560</v>
      </c>
      <c r="G1191" s="101" t="s">
        <v>2811</v>
      </c>
      <c r="H1191" s="77" t="s">
        <v>2812</v>
      </c>
      <c r="I1191" s="102">
        <v>42678</v>
      </c>
      <c r="J1191" s="77" t="s">
        <v>2559</v>
      </c>
      <c r="K1191" s="77" t="s">
        <v>20</v>
      </c>
    </row>
    <row r="1192" spans="1:11" ht="24.95" customHeight="1">
      <c r="A1192" s="4">
        <f t="shared" si="54"/>
        <v>1190</v>
      </c>
      <c r="B1192" s="77">
        <v>8646</v>
      </c>
      <c r="C1192" s="77" t="s">
        <v>2390</v>
      </c>
      <c r="D1192" s="77" t="s">
        <v>296</v>
      </c>
      <c r="E1192" s="58" t="s">
        <v>3242</v>
      </c>
      <c r="F1192" s="101" t="s">
        <v>2560</v>
      </c>
      <c r="G1192" s="101" t="s">
        <v>2811</v>
      </c>
      <c r="H1192" s="77" t="s">
        <v>2812</v>
      </c>
      <c r="I1192" s="102">
        <v>42679</v>
      </c>
      <c r="J1192" s="77" t="s">
        <v>2559</v>
      </c>
      <c r="K1192" s="77" t="s">
        <v>20</v>
      </c>
    </row>
    <row r="1193" spans="1:11" ht="24.95" customHeight="1">
      <c r="A1193" s="4">
        <f t="shared" si="54"/>
        <v>1191</v>
      </c>
      <c r="B1193" s="77">
        <v>8646</v>
      </c>
      <c r="C1193" s="77" t="s">
        <v>2391</v>
      </c>
      <c r="D1193" s="77" t="s">
        <v>296</v>
      </c>
      <c r="E1193" s="58" t="s">
        <v>3242</v>
      </c>
      <c r="F1193" s="101" t="s">
        <v>2813</v>
      </c>
      <c r="G1193" s="101" t="s">
        <v>2814</v>
      </c>
      <c r="H1193" s="77" t="s">
        <v>2815</v>
      </c>
      <c r="I1193" s="102">
        <v>42677</v>
      </c>
      <c r="J1193" s="77" t="s">
        <v>754</v>
      </c>
      <c r="K1193" s="77" t="s">
        <v>20</v>
      </c>
    </row>
    <row r="1194" spans="1:11" ht="24.95" customHeight="1">
      <c r="A1194" s="4">
        <f t="shared" si="54"/>
        <v>1192</v>
      </c>
      <c r="B1194" s="77">
        <v>8646</v>
      </c>
      <c r="C1194" s="77" t="s">
        <v>2391</v>
      </c>
      <c r="D1194" s="77" t="s">
        <v>296</v>
      </c>
      <c r="E1194" s="58" t="s">
        <v>3242</v>
      </c>
      <c r="F1194" s="101" t="s">
        <v>2813</v>
      </c>
      <c r="G1194" s="101" t="s">
        <v>2814</v>
      </c>
      <c r="H1194" s="77" t="s">
        <v>2815</v>
      </c>
      <c r="I1194" s="102">
        <v>42678</v>
      </c>
      <c r="J1194" s="77" t="s">
        <v>2559</v>
      </c>
      <c r="K1194" s="77" t="s">
        <v>20</v>
      </c>
    </row>
    <row r="1195" spans="1:11" ht="24.95" customHeight="1">
      <c r="A1195" s="4">
        <f t="shared" si="54"/>
        <v>1193</v>
      </c>
      <c r="B1195" s="77">
        <v>8646</v>
      </c>
      <c r="C1195" s="77" t="s">
        <v>2391</v>
      </c>
      <c r="D1195" s="77" t="s">
        <v>296</v>
      </c>
      <c r="E1195" s="58" t="s">
        <v>3242</v>
      </c>
      <c r="F1195" s="101" t="s">
        <v>2813</v>
      </c>
      <c r="G1195" s="101" t="s">
        <v>2814</v>
      </c>
      <c r="H1195" s="77" t="s">
        <v>2815</v>
      </c>
      <c r="I1195" s="102">
        <v>42679</v>
      </c>
      <c r="J1195" s="77" t="s">
        <v>2559</v>
      </c>
      <c r="K1195" s="77" t="s">
        <v>20</v>
      </c>
    </row>
    <row r="1196" spans="1:11" ht="24.95" customHeight="1">
      <c r="A1196" s="4">
        <f t="shared" si="54"/>
        <v>1194</v>
      </c>
      <c r="B1196" s="77">
        <v>8646</v>
      </c>
      <c r="C1196" s="77" t="s">
        <v>2392</v>
      </c>
      <c r="D1196" s="77" t="s">
        <v>296</v>
      </c>
      <c r="E1196" s="58" t="s">
        <v>3242</v>
      </c>
      <c r="F1196" s="101" t="s">
        <v>2816</v>
      </c>
      <c r="G1196" s="101" t="s">
        <v>2817</v>
      </c>
      <c r="H1196" s="77" t="s">
        <v>2818</v>
      </c>
      <c r="I1196" s="102">
        <v>42677</v>
      </c>
      <c r="J1196" s="77" t="s">
        <v>754</v>
      </c>
      <c r="K1196" s="77" t="s">
        <v>337</v>
      </c>
    </row>
    <row r="1197" spans="1:11" ht="24.95" customHeight="1">
      <c r="A1197" s="4">
        <f t="shared" si="54"/>
        <v>1195</v>
      </c>
      <c r="B1197" s="77">
        <v>8646</v>
      </c>
      <c r="C1197" s="77" t="s">
        <v>2392</v>
      </c>
      <c r="D1197" s="77" t="s">
        <v>296</v>
      </c>
      <c r="E1197" s="58" t="s">
        <v>3242</v>
      </c>
      <c r="F1197" s="101" t="s">
        <v>2816</v>
      </c>
      <c r="G1197" s="101" t="s">
        <v>2817</v>
      </c>
      <c r="H1197" s="77" t="s">
        <v>2818</v>
      </c>
      <c r="I1197" s="102">
        <v>42678</v>
      </c>
      <c r="J1197" s="77" t="s">
        <v>2559</v>
      </c>
      <c r="K1197" s="77" t="s">
        <v>20</v>
      </c>
    </row>
    <row r="1198" spans="1:11" ht="24.95" customHeight="1">
      <c r="A1198" s="4">
        <f t="shared" si="54"/>
        <v>1196</v>
      </c>
      <c r="B1198" s="77">
        <v>8646</v>
      </c>
      <c r="C1198" s="77" t="s">
        <v>2392</v>
      </c>
      <c r="D1198" s="77" t="s">
        <v>296</v>
      </c>
      <c r="E1198" s="58" t="s">
        <v>3242</v>
      </c>
      <c r="F1198" s="101" t="s">
        <v>2816</v>
      </c>
      <c r="G1198" s="101" t="s">
        <v>2817</v>
      </c>
      <c r="H1198" s="77" t="s">
        <v>2818</v>
      </c>
      <c r="I1198" s="102">
        <v>42679</v>
      </c>
      <c r="J1198" s="77" t="s">
        <v>2559</v>
      </c>
      <c r="K1198" s="77" t="s">
        <v>20</v>
      </c>
    </row>
    <row r="1199" spans="1:11" ht="24.95" customHeight="1">
      <c r="A1199" s="4">
        <f t="shared" si="54"/>
        <v>1197</v>
      </c>
      <c r="B1199" s="77">
        <v>8646</v>
      </c>
      <c r="C1199" s="77" t="s">
        <v>2393</v>
      </c>
      <c r="D1199" s="77" t="s">
        <v>296</v>
      </c>
      <c r="E1199" s="58" t="s">
        <v>3242</v>
      </c>
      <c r="F1199" s="101" t="s">
        <v>2762</v>
      </c>
      <c r="G1199" s="101" t="s">
        <v>2819</v>
      </c>
      <c r="H1199" s="77" t="s">
        <v>2820</v>
      </c>
      <c r="I1199" s="102">
        <v>42677</v>
      </c>
      <c r="J1199" s="77" t="s">
        <v>1188</v>
      </c>
      <c r="K1199" s="77" t="s">
        <v>20</v>
      </c>
    </row>
    <row r="1200" spans="1:11" ht="24.95" customHeight="1">
      <c r="A1200" s="4">
        <f t="shared" si="54"/>
        <v>1198</v>
      </c>
      <c r="B1200" s="77">
        <v>8646</v>
      </c>
      <c r="C1200" s="77" t="s">
        <v>2393</v>
      </c>
      <c r="D1200" s="77" t="s">
        <v>296</v>
      </c>
      <c r="E1200" s="58" t="s">
        <v>3242</v>
      </c>
      <c r="F1200" s="101" t="s">
        <v>2762</v>
      </c>
      <c r="G1200" s="101" t="s">
        <v>2819</v>
      </c>
      <c r="H1200" s="77" t="s">
        <v>2820</v>
      </c>
      <c r="I1200" s="102">
        <v>42678</v>
      </c>
      <c r="J1200" s="77" t="s">
        <v>2559</v>
      </c>
      <c r="K1200" s="77" t="s">
        <v>20</v>
      </c>
    </row>
    <row r="1201" spans="1:11" ht="24.95" customHeight="1">
      <c r="A1201" s="4">
        <f t="shared" si="54"/>
        <v>1199</v>
      </c>
      <c r="B1201" s="77">
        <v>8646</v>
      </c>
      <c r="C1201" s="77" t="s">
        <v>2393</v>
      </c>
      <c r="D1201" s="77" t="s">
        <v>296</v>
      </c>
      <c r="E1201" s="58" t="s">
        <v>3242</v>
      </c>
      <c r="F1201" s="101" t="s">
        <v>2762</v>
      </c>
      <c r="G1201" s="101" t="s">
        <v>2819</v>
      </c>
      <c r="H1201" s="77" t="s">
        <v>2820</v>
      </c>
      <c r="I1201" s="102">
        <v>42679</v>
      </c>
      <c r="J1201" s="77" t="s">
        <v>306</v>
      </c>
      <c r="K1201" s="77" t="s">
        <v>20</v>
      </c>
    </row>
    <row r="1202" spans="1:11" ht="24.95" customHeight="1">
      <c r="A1202" s="4">
        <f t="shared" si="54"/>
        <v>1200</v>
      </c>
      <c r="B1202" s="77">
        <v>8646</v>
      </c>
      <c r="C1202" s="77" t="s">
        <v>2394</v>
      </c>
      <c r="D1202" s="77" t="s">
        <v>296</v>
      </c>
      <c r="E1202" s="58" t="s">
        <v>3242</v>
      </c>
      <c r="F1202" s="101" t="s">
        <v>2821</v>
      </c>
      <c r="G1202" s="101" t="s">
        <v>2822</v>
      </c>
      <c r="H1202" s="77" t="s">
        <v>2823</v>
      </c>
      <c r="I1202" s="102">
        <v>42677</v>
      </c>
      <c r="J1202" s="77" t="s">
        <v>514</v>
      </c>
      <c r="K1202" s="77" t="s">
        <v>20</v>
      </c>
    </row>
    <row r="1203" spans="1:11" ht="24.95" customHeight="1">
      <c r="A1203" s="4">
        <f t="shared" si="54"/>
        <v>1201</v>
      </c>
      <c r="B1203" s="77">
        <v>8646</v>
      </c>
      <c r="C1203" s="77" t="s">
        <v>2394</v>
      </c>
      <c r="D1203" s="77" t="s">
        <v>296</v>
      </c>
      <c r="E1203" s="58" t="s">
        <v>3242</v>
      </c>
      <c r="F1203" s="101" t="s">
        <v>2821</v>
      </c>
      <c r="G1203" s="101" t="s">
        <v>2822</v>
      </c>
      <c r="H1203" s="77" t="s">
        <v>2823</v>
      </c>
      <c r="I1203" s="102">
        <v>42678</v>
      </c>
      <c r="J1203" s="77" t="s">
        <v>2559</v>
      </c>
      <c r="K1203" s="77" t="s">
        <v>20</v>
      </c>
    </row>
    <row r="1204" spans="1:11" ht="24.95" customHeight="1">
      <c r="A1204" s="4">
        <f t="shared" si="54"/>
        <v>1202</v>
      </c>
      <c r="B1204" s="77">
        <v>8646</v>
      </c>
      <c r="C1204" s="77" t="s">
        <v>2394</v>
      </c>
      <c r="D1204" s="77" t="s">
        <v>296</v>
      </c>
      <c r="E1204" s="58" t="s">
        <v>3242</v>
      </c>
      <c r="F1204" s="101" t="s">
        <v>2821</v>
      </c>
      <c r="G1204" s="101" t="s">
        <v>2822</v>
      </c>
      <c r="H1204" s="77" t="s">
        <v>2823</v>
      </c>
      <c r="I1204" s="102">
        <v>42679</v>
      </c>
      <c r="J1204" s="77" t="s">
        <v>754</v>
      </c>
      <c r="K1204" s="77" t="s">
        <v>20</v>
      </c>
    </row>
    <row r="1205" spans="1:11" ht="24.95" customHeight="1">
      <c r="A1205" s="4">
        <f t="shared" si="54"/>
        <v>1203</v>
      </c>
      <c r="B1205" s="77">
        <v>8646</v>
      </c>
      <c r="C1205" s="77" t="s">
        <v>2395</v>
      </c>
      <c r="D1205" s="77" t="s">
        <v>296</v>
      </c>
      <c r="E1205" s="58" t="s">
        <v>3242</v>
      </c>
      <c r="F1205" s="101" t="s">
        <v>2824</v>
      </c>
      <c r="G1205" s="101" t="s">
        <v>2825</v>
      </c>
      <c r="H1205" s="77" t="s">
        <v>2826</v>
      </c>
      <c r="I1205" s="102">
        <v>42677</v>
      </c>
      <c r="J1205" s="77" t="s">
        <v>2827</v>
      </c>
      <c r="K1205" s="77" t="s">
        <v>444</v>
      </c>
    </row>
    <row r="1206" spans="1:11" ht="24.95" customHeight="1">
      <c r="A1206" s="4">
        <f t="shared" si="54"/>
        <v>1204</v>
      </c>
      <c r="B1206" s="77">
        <v>8646</v>
      </c>
      <c r="C1206" s="77" t="s">
        <v>2395</v>
      </c>
      <c r="D1206" s="77" t="s">
        <v>296</v>
      </c>
      <c r="E1206" s="58" t="s">
        <v>3242</v>
      </c>
      <c r="F1206" s="101" t="s">
        <v>2824</v>
      </c>
      <c r="G1206" s="101" t="s">
        <v>2825</v>
      </c>
      <c r="H1206" s="77" t="s">
        <v>2826</v>
      </c>
      <c r="I1206" s="102">
        <v>42678</v>
      </c>
      <c r="J1206" s="77" t="s">
        <v>2559</v>
      </c>
      <c r="K1206" s="77" t="s">
        <v>20</v>
      </c>
    </row>
    <row r="1207" spans="1:11" ht="24.95" customHeight="1">
      <c r="A1207" s="4">
        <f t="shared" si="54"/>
        <v>1205</v>
      </c>
      <c r="B1207" s="77">
        <v>8646</v>
      </c>
      <c r="C1207" s="77" t="s">
        <v>2395</v>
      </c>
      <c r="D1207" s="77" t="s">
        <v>296</v>
      </c>
      <c r="E1207" s="58" t="s">
        <v>3242</v>
      </c>
      <c r="F1207" s="101" t="s">
        <v>2824</v>
      </c>
      <c r="G1207" s="101" t="s">
        <v>2825</v>
      </c>
      <c r="H1207" s="77" t="s">
        <v>2826</v>
      </c>
      <c r="I1207" s="102">
        <v>42679</v>
      </c>
      <c r="J1207" s="77" t="s">
        <v>2828</v>
      </c>
      <c r="K1207" s="77" t="s">
        <v>444</v>
      </c>
    </row>
    <row r="1208" spans="1:11" ht="24.95" customHeight="1">
      <c r="A1208" s="4">
        <f t="shared" si="54"/>
        <v>1206</v>
      </c>
      <c r="B1208" s="77">
        <v>8646</v>
      </c>
      <c r="C1208" s="77" t="s">
        <v>2396</v>
      </c>
      <c r="D1208" s="77" t="s">
        <v>296</v>
      </c>
      <c r="E1208" s="58" t="s">
        <v>3242</v>
      </c>
      <c r="F1208" s="101" t="s">
        <v>2829</v>
      </c>
      <c r="G1208" s="101" t="s">
        <v>2830</v>
      </c>
      <c r="H1208" s="77" t="s">
        <v>2831</v>
      </c>
      <c r="I1208" s="102">
        <v>42677</v>
      </c>
      <c r="J1208" s="77" t="s">
        <v>1246</v>
      </c>
      <c r="K1208" s="77" t="s">
        <v>444</v>
      </c>
    </row>
    <row r="1209" spans="1:11" ht="24.95" customHeight="1">
      <c r="A1209" s="4">
        <f t="shared" si="54"/>
        <v>1207</v>
      </c>
      <c r="B1209" s="77">
        <v>8646</v>
      </c>
      <c r="C1209" s="77" t="s">
        <v>2396</v>
      </c>
      <c r="D1209" s="77" t="s">
        <v>296</v>
      </c>
      <c r="E1209" s="58" t="s">
        <v>3242</v>
      </c>
      <c r="F1209" s="101" t="s">
        <v>2829</v>
      </c>
      <c r="G1209" s="101" t="s">
        <v>2830</v>
      </c>
      <c r="H1209" s="77" t="s">
        <v>2831</v>
      </c>
      <c r="I1209" s="102">
        <v>42678</v>
      </c>
      <c r="J1209" s="77" t="s">
        <v>2559</v>
      </c>
      <c r="K1209" s="77" t="s">
        <v>20</v>
      </c>
    </row>
    <row r="1210" spans="1:11" ht="24.95" customHeight="1">
      <c r="A1210" s="4">
        <f t="shared" si="54"/>
        <v>1208</v>
      </c>
      <c r="B1210" s="77">
        <v>8646</v>
      </c>
      <c r="C1210" s="77" t="s">
        <v>2396</v>
      </c>
      <c r="D1210" s="77" t="s">
        <v>296</v>
      </c>
      <c r="E1210" s="58" t="s">
        <v>3242</v>
      </c>
      <c r="F1210" s="101" t="s">
        <v>2829</v>
      </c>
      <c r="G1210" s="101" t="s">
        <v>2830</v>
      </c>
      <c r="H1210" s="77" t="s">
        <v>2831</v>
      </c>
      <c r="I1210" s="102">
        <v>42679</v>
      </c>
      <c r="J1210" s="77" t="s">
        <v>1760</v>
      </c>
      <c r="K1210" s="77" t="s">
        <v>20</v>
      </c>
    </row>
    <row r="1211" spans="1:11" ht="24.95" customHeight="1">
      <c r="A1211" s="4">
        <f t="shared" si="54"/>
        <v>1209</v>
      </c>
      <c r="B1211" s="77">
        <v>8646</v>
      </c>
      <c r="C1211" s="77" t="s">
        <v>2397</v>
      </c>
      <c r="D1211" s="77" t="s">
        <v>296</v>
      </c>
      <c r="E1211" s="58" t="s">
        <v>3242</v>
      </c>
      <c r="F1211" s="101" t="s">
        <v>2832</v>
      </c>
      <c r="G1211" s="101" t="s">
        <v>2833</v>
      </c>
      <c r="H1211" s="77" t="s">
        <v>2834</v>
      </c>
      <c r="I1211" s="102">
        <v>42677</v>
      </c>
      <c r="J1211" s="77" t="s">
        <v>2559</v>
      </c>
      <c r="K1211" s="77"/>
    </row>
    <row r="1212" spans="1:11" ht="24.95" customHeight="1">
      <c r="A1212" s="4">
        <f t="shared" si="54"/>
        <v>1210</v>
      </c>
      <c r="B1212" s="77">
        <v>8646</v>
      </c>
      <c r="C1212" s="77" t="s">
        <v>2397</v>
      </c>
      <c r="D1212" s="77" t="s">
        <v>296</v>
      </c>
      <c r="E1212" s="58" t="s">
        <v>3242</v>
      </c>
      <c r="F1212" s="101" t="s">
        <v>2832</v>
      </c>
      <c r="G1212" s="101" t="s">
        <v>2833</v>
      </c>
      <c r="H1212" s="77" t="s">
        <v>2834</v>
      </c>
      <c r="I1212" s="102">
        <v>42678</v>
      </c>
      <c r="J1212" s="77" t="s">
        <v>2559</v>
      </c>
      <c r="K1212" s="77"/>
    </row>
    <row r="1213" spans="1:11" ht="24.95" customHeight="1">
      <c r="A1213" s="4">
        <f t="shared" si="54"/>
        <v>1211</v>
      </c>
      <c r="B1213" s="77">
        <v>8646</v>
      </c>
      <c r="C1213" s="77" t="s">
        <v>2397</v>
      </c>
      <c r="D1213" s="77" t="s">
        <v>296</v>
      </c>
      <c r="E1213" s="58" t="s">
        <v>3242</v>
      </c>
      <c r="F1213" s="101" t="s">
        <v>2832</v>
      </c>
      <c r="G1213" s="101" t="s">
        <v>2833</v>
      </c>
      <c r="H1213" s="77" t="s">
        <v>2834</v>
      </c>
      <c r="I1213" s="102">
        <v>42679</v>
      </c>
      <c r="J1213" s="77" t="s">
        <v>2586</v>
      </c>
      <c r="K1213" s="77" t="s">
        <v>337</v>
      </c>
    </row>
    <row r="1214" spans="1:11" ht="24.95" customHeight="1">
      <c r="A1214" s="4">
        <f t="shared" si="54"/>
        <v>1212</v>
      </c>
      <c r="B1214" s="77">
        <v>8646</v>
      </c>
      <c r="C1214" s="77" t="s">
        <v>2398</v>
      </c>
      <c r="D1214" s="77" t="s">
        <v>296</v>
      </c>
      <c r="E1214" s="58" t="s">
        <v>3242</v>
      </c>
      <c r="F1214" s="101" t="s">
        <v>2835</v>
      </c>
      <c r="G1214" s="101" t="s">
        <v>2836</v>
      </c>
      <c r="H1214" s="77" t="s">
        <v>2837</v>
      </c>
      <c r="I1214" s="102">
        <v>42677</v>
      </c>
      <c r="J1214" s="77" t="s">
        <v>1632</v>
      </c>
      <c r="K1214" s="77" t="s">
        <v>444</v>
      </c>
    </row>
    <row r="1215" spans="1:11" ht="24.95" customHeight="1">
      <c r="A1215" s="4">
        <f t="shared" si="54"/>
        <v>1213</v>
      </c>
      <c r="B1215" s="77">
        <v>8646</v>
      </c>
      <c r="C1215" s="77" t="s">
        <v>2398</v>
      </c>
      <c r="D1215" s="77" t="s">
        <v>296</v>
      </c>
      <c r="E1215" s="58" t="s">
        <v>3242</v>
      </c>
      <c r="F1215" s="101" t="s">
        <v>2835</v>
      </c>
      <c r="G1215" s="101" t="s">
        <v>2836</v>
      </c>
      <c r="H1215" s="77" t="s">
        <v>2837</v>
      </c>
      <c r="I1215" s="102">
        <v>42678</v>
      </c>
      <c r="J1215" s="77" t="s">
        <v>2559</v>
      </c>
      <c r="K1215" s="77" t="s">
        <v>20</v>
      </c>
    </row>
    <row r="1216" spans="1:11" ht="24.95" customHeight="1">
      <c r="A1216" s="4">
        <f t="shared" si="54"/>
        <v>1214</v>
      </c>
      <c r="B1216" s="77">
        <v>8646</v>
      </c>
      <c r="C1216" s="77" t="s">
        <v>2398</v>
      </c>
      <c r="D1216" s="77" t="s">
        <v>296</v>
      </c>
      <c r="E1216" s="58" t="s">
        <v>3242</v>
      </c>
      <c r="F1216" s="101" t="s">
        <v>2835</v>
      </c>
      <c r="G1216" s="101" t="s">
        <v>2836</v>
      </c>
      <c r="H1216" s="77" t="s">
        <v>2837</v>
      </c>
      <c r="I1216" s="102">
        <v>42679</v>
      </c>
      <c r="J1216" s="77" t="s">
        <v>2828</v>
      </c>
      <c r="K1216" s="77" t="s">
        <v>444</v>
      </c>
    </row>
    <row r="1217" spans="1:11" ht="24.95" customHeight="1">
      <c r="A1217" s="4">
        <f t="shared" si="54"/>
        <v>1215</v>
      </c>
      <c r="B1217" s="77">
        <v>8646</v>
      </c>
      <c r="C1217" s="77" t="s">
        <v>2399</v>
      </c>
      <c r="D1217" s="77" t="s">
        <v>296</v>
      </c>
      <c r="E1217" s="58" t="s">
        <v>3242</v>
      </c>
      <c r="F1217" s="101" t="s">
        <v>2838</v>
      </c>
      <c r="G1217" s="101" t="s">
        <v>2839</v>
      </c>
      <c r="H1217" s="77" t="s">
        <v>2840</v>
      </c>
      <c r="I1217" s="102">
        <v>42677</v>
      </c>
      <c r="J1217" s="77" t="s">
        <v>2661</v>
      </c>
      <c r="K1217" s="77" t="s">
        <v>337</v>
      </c>
    </row>
    <row r="1218" spans="1:11" ht="24.95" customHeight="1">
      <c r="A1218" s="4">
        <f t="shared" si="54"/>
        <v>1216</v>
      </c>
      <c r="B1218" s="77">
        <v>8646</v>
      </c>
      <c r="C1218" s="77" t="s">
        <v>2399</v>
      </c>
      <c r="D1218" s="77" t="s">
        <v>296</v>
      </c>
      <c r="E1218" s="58" t="s">
        <v>3242</v>
      </c>
      <c r="F1218" s="101" t="s">
        <v>2838</v>
      </c>
      <c r="G1218" s="101" t="s">
        <v>2839</v>
      </c>
      <c r="H1218" s="77" t="s">
        <v>2840</v>
      </c>
      <c r="I1218" s="102">
        <v>42678</v>
      </c>
      <c r="J1218" s="77" t="s">
        <v>2559</v>
      </c>
      <c r="K1218" s="77" t="s">
        <v>20</v>
      </c>
    </row>
    <row r="1219" spans="1:11" ht="24.95" customHeight="1">
      <c r="A1219" s="4">
        <f t="shared" si="54"/>
        <v>1217</v>
      </c>
      <c r="B1219" s="77">
        <v>8646</v>
      </c>
      <c r="C1219" s="77" t="s">
        <v>2399</v>
      </c>
      <c r="D1219" s="77" t="s">
        <v>296</v>
      </c>
      <c r="E1219" s="58" t="s">
        <v>3242</v>
      </c>
      <c r="F1219" s="101" t="s">
        <v>2838</v>
      </c>
      <c r="G1219" s="101" t="s">
        <v>2839</v>
      </c>
      <c r="H1219" s="77" t="s">
        <v>2840</v>
      </c>
      <c r="I1219" s="102">
        <v>42679</v>
      </c>
      <c r="J1219" s="77" t="s">
        <v>2559</v>
      </c>
      <c r="K1219" s="77" t="s">
        <v>20</v>
      </c>
    </row>
    <row r="1220" spans="1:11" ht="24.95" customHeight="1">
      <c r="A1220" s="4">
        <f t="shared" si="54"/>
        <v>1218</v>
      </c>
      <c r="B1220" s="77">
        <v>8646</v>
      </c>
      <c r="C1220" s="77" t="s">
        <v>2400</v>
      </c>
      <c r="D1220" s="77" t="s">
        <v>296</v>
      </c>
      <c r="E1220" s="58" t="s">
        <v>3242</v>
      </c>
      <c r="F1220" s="101" t="s">
        <v>2841</v>
      </c>
      <c r="G1220" s="101" t="s">
        <v>2842</v>
      </c>
      <c r="H1220" s="77" t="s">
        <v>2843</v>
      </c>
      <c r="I1220" s="102">
        <v>42677</v>
      </c>
      <c r="J1220" s="77" t="s">
        <v>754</v>
      </c>
      <c r="K1220" s="77" t="s">
        <v>20</v>
      </c>
    </row>
    <row r="1221" spans="1:11" ht="24.95" customHeight="1">
      <c r="A1221" s="4">
        <f t="shared" si="54"/>
        <v>1219</v>
      </c>
      <c r="B1221" s="77">
        <v>8646</v>
      </c>
      <c r="C1221" s="77" t="s">
        <v>2400</v>
      </c>
      <c r="D1221" s="77" t="s">
        <v>296</v>
      </c>
      <c r="E1221" s="58" t="s">
        <v>3242</v>
      </c>
      <c r="F1221" s="101" t="s">
        <v>2841</v>
      </c>
      <c r="G1221" s="101" t="s">
        <v>2842</v>
      </c>
      <c r="H1221" s="77" t="s">
        <v>2843</v>
      </c>
      <c r="I1221" s="102">
        <v>42678</v>
      </c>
      <c r="J1221" s="77" t="s">
        <v>2559</v>
      </c>
      <c r="K1221" s="77" t="s">
        <v>20</v>
      </c>
    </row>
    <row r="1222" spans="1:11" ht="24.95" customHeight="1">
      <c r="A1222" s="4">
        <f t="shared" ref="A1222:A1285" si="55">A1221+1</f>
        <v>1220</v>
      </c>
      <c r="B1222" s="77">
        <v>8646</v>
      </c>
      <c r="C1222" s="77" t="s">
        <v>2400</v>
      </c>
      <c r="D1222" s="77" t="s">
        <v>296</v>
      </c>
      <c r="E1222" s="58" t="s">
        <v>3242</v>
      </c>
      <c r="F1222" s="101" t="s">
        <v>2841</v>
      </c>
      <c r="G1222" s="101" t="s">
        <v>2842</v>
      </c>
      <c r="H1222" s="77" t="s">
        <v>2843</v>
      </c>
      <c r="I1222" s="102">
        <v>42679</v>
      </c>
      <c r="J1222" s="77" t="s">
        <v>306</v>
      </c>
      <c r="K1222" s="77" t="s">
        <v>20</v>
      </c>
    </row>
    <row r="1223" spans="1:11" ht="24.95" customHeight="1">
      <c r="A1223" s="4">
        <f t="shared" si="55"/>
        <v>1221</v>
      </c>
      <c r="B1223" s="77">
        <v>8646</v>
      </c>
      <c r="C1223" s="77" t="s">
        <v>2401</v>
      </c>
      <c r="D1223" s="77" t="s">
        <v>296</v>
      </c>
      <c r="E1223" s="58" t="s">
        <v>3242</v>
      </c>
      <c r="F1223" s="101" t="s">
        <v>2560</v>
      </c>
      <c r="G1223" s="101" t="s">
        <v>2844</v>
      </c>
      <c r="H1223" s="77" t="s">
        <v>2845</v>
      </c>
      <c r="I1223" s="102">
        <v>42677</v>
      </c>
      <c r="J1223" s="77" t="s">
        <v>625</v>
      </c>
      <c r="K1223" s="77" t="s">
        <v>20</v>
      </c>
    </row>
    <row r="1224" spans="1:11" ht="24.95" customHeight="1">
      <c r="A1224" s="4">
        <f t="shared" si="55"/>
        <v>1222</v>
      </c>
      <c r="B1224" s="77">
        <v>8646</v>
      </c>
      <c r="C1224" s="77" t="s">
        <v>2401</v>
      </c>
      <c r="D1224" s="77" t="s">
        <v>296</v>
      </c>
      <c r="E1224" s="58" t="s">
        <v>3242</v>
      </c>
      <c r="F1224" s="101" t="s">
        <v>2560</v>
      </c>
      <c r="G1224" s="101" t="s">
        <v>2844</v>
      </c>
      <c r="H1224" s="77" t="s">
        <v>2845</v>
      </c>
      <c r="I1224" s="102">
        <v>42678</v>
      </c>
      <c r="J1224" s="77" t="s">
        <v>350</v>
      </c>
      <c r="K1224" s="77" t="s">
        <v>20</v>
      </c>
    </row>
    <row r="1225" spans="1:11" ht="24.95" customHeight="1">
      <c r="A1225" s="4">
        <f t="shared" si="55"/>
        <v>1223</v>
      </c>
      <c r="B1225" s="77">
        <v>8646</v>
      </c>
      <c r="C1225" s="77" t="s">
        <v>2401</v>
      </c>
      <c r="D1225" s="77" t="s">
        <v>296</v>
      </c>
      <c r="E1225" s="58" t="s">
        <v>3242</v>
      </c>
      <c r="F1225" s="101" t="s">
        <v>2560</v>
      </c>
      <c r="G1225" s="101" t="s">
        <v>2844</v>
      </c>
      <c r="H1225" s="77" t="s">
        <v>2845</v>
      </c>
      <c r="I1225" s="102">
        <v>42679</v>
      </c>
      <c r="J1225" s="77" t="s">
        <v>1416</v>
      </c>
      <c r="K1225" s="77" t="s">
        <v>20</v>
      </c>
    </row>
    <row r="1226" spans="1:11" ht="24.95" customHeight="1">
      <c r="A1226" s="4">
        <f t="shared" si="55"/>
        <v>1224</v>
      </c>
      <c r="B1226" s="77">
        <v>8646</v>
      </c>
      <c r="C1226" s="77" t="s">
        <v>2402</v>
      </c>
      <c r="D1226" s="77" t="s">
        <v>296</v>
      </c>
      <c r="E1226" s="58" t="s">
        <v>3242</v>
      </c>
      <c r="F1226" s="101" t="s">
        <v>2846</v>
      </c>
      <c r="G1226" s="101" t="s">
        <v>2847</v>
      </c>
      <c r="H1226" s="77" t="s">
        <v>2848</v>
      </c>
      <c r="I1226" s="102">
        <v>42677</v>
      </c>
      <c r="J1226" s="77" t="s">
        <v>1416</v>
      </c>
      <c r="K1226" s="77" t="s">
        <v>337</v>
      </c>
    </row>
    <row r="1227" spans="1:11" ht="24.95" customHeight="1">
      <c r="A1227" s="4">
        <f t="shared" si="55"/>
        <v>1225</v>
      </c>
      <c r="B1227" s="77">
        <v>8646</v>
      </c>
      <c r="C1227" s="77" t="s">
        <v>2402</v>
      </c>
      <c r="D1227" s="77" t="s">
        <v>296</v>
      </c>
      <c r="E1227" s="58" t="s">
        <v>3242</v>
      </c>
      <c r="F1227" s="101" t="s">
        <v>2846</v>
      </c>
      <c r="G1227" s="101" t="s">
        <v>2847</v>
      </c>
      <c r="H1227" s="77" t="s">
        <v>2848</v>
      </c>
      <c r="I1227" s="102">
        <v>42678</v>
      </c>
      <c r="J1227" s="77" t="s">
        <v>2559</v>
      </c>
      <c r="K1227" s="77" t="s">
        <v>20</v>
      </c>
    </row>
    <row r="1228" spans="1:11" ht="24.95" customHeight="1">
      <c r="A1228" s="4">
        <f t="shared" si="55"/>
        <v>1226</v>
      </c>
      <c r="B1228" s="77">
        <v>8646</v>
      </c>
      <c r="C1228" s="77" t="s">
        <v>2402</v>
      </c>
      <c r="D1228" s="77" t="s">
        <v>296</v>
      </c>
      <c r="E1228" s="58" t="s">
        <v>3242</v>
      </c>
      <c r="F1228" s="101" t="s">
        <v>2846</v>
      </c>
      <c r="G1228" s="101" t="s">
        <v>2847</v>
      </c>
      <c r="H1228" s="77" t="s">
        <v>2848</v>
      </c>
      <c r="I1228" s="102">
        <v>42679</v>
      </c>
      <c r="J1228" s="77" t="s">
        <v>306</v>
      </c>
      <c r="K1228" s="77" t="s">
        <v>337</v>
      </c>
    </row>
    <row r="1229" spans="1:11" ht="24.95" customHeight="1">
      <c r="A1229" s="4">
        <f t="shared" si="55"/>
        <v>1227</v>
      </c>
      <c r="B1229" s="77">
        <v>8646</v>
      </c>
      <c r="C1229" s="77" t="s">
        <v>2403</v>
      </c>
      <c r="D1229" s="77" t="s">
        <v>296</v>
      </c>
      <c r="E1229" s="58" t="s">
        <v>3242</v>
      </c>
      <c r="F1229" s="101" t="s">
        <v>2849</v>
      </c>
      <c r="G1229" s="101" t="s">
        <v>2850</v>
      </c>
      <c r="H1229" s="77" t="s">
        <v>2851</v>
      </c>
      <c r="I1229" s="102">
        <v>42677</v>
      </c>
      <c r="J1229" s="77" t="s">
        <v>1391</v>
      </c>
      <c r="K1229" s="77" t="s">
        <v>20</v>
      </c>
    </row>
    <row r="1230" spans="1:11" ht="24.95" customHeight="1">
      <c r="A1230" s="4">
        <f t="shared" si="55"/>
        <v>1228</v>
      </c>
      <c r="B1230" s="77">
        <v>8646</v>
      </c>
      <c r="C1230" s="77" t="s">
        <v>2403</v>
      </c>
      <c r="D1230" s="77" t="s">
        <v>296</v>
      </c>
      <c r="E1230" s="58" t="s">
        <v>3242</v>
      </c>
      <c r="F1230" s="101" t="s">
        <v>2849</v>
      </c>
      <c r="G1230" s="101" t="s">
        <v>2850</v>
      </c>
      <c r="H1230" s="77" t="s">
        <v>2851</v>
      </c>
      <c r="I1230" s="102">
        <v>42678</v>
      </c>
      <c r="J1230" s="77" t="s">
        <v>2559</v>
      </c>
      <c r="K1230" s="77" t="s">
        <v>20</v>
      </c>
    </row>
    <row r="1231" spans="1:11" ht="24.95" customHeight="1">
      <c r="A1231" s="4">
        <f t="shared" si="55"/>
        <v>1229</v>
      </c>
      <c r="B1231" s="77">
        <v>8646</v>
      </c>
      <c r="C1231" s="77" t="s">
        <v>2403</v>
      </c>
      <c r="D1231" s="77" t="s">
        <v>296</v>
      </c>
      <c r="E1231" s="58" t="s">
        <v>3242</v>
      </c>
      <c r="F1231" s="101" t="s">
        <v>2849</v>
      </c>
      <c r="G1231" s="101" t="s">
        <v>2850</v>
      </c>
      <c r="H1231" s="77" t="s">
        <v>2851</v>
      </c>
      <c r="I1231" s="102">
        <v>42679</v>
      </c>
      <c r="J1231" s="77" t="s">
        <v>2559</v>
      </c>
      <c r="K1231" s="77" t="s">
        <v>20</v>
      </c>
    </row>
    <row r="1232" spans="1:11" ht="24.95" customHeight="1">
      <c r="A1232" s="4">
        <f t="shared" si="55"/>
        <v>1230</v>
      </c>
      <c r="B1232" s="77">
        <v>8646</v>
      </c>
      <c r="C1232" s="77" t="s">
        <v>2404</v>
      </c>
      <c r="D1232" s="77" t="s">
        <v>296</v>
      </c>
      <c r="E1232" s="58" t="s">
        <v>3242</v>
      </c>
      <c r="F1232" s="101" t="s">
        <v>2852</v>
      </c>
      <c r="G1232" s="101" t="s">
        <v>2853</v>
      </c>
      <c r="H1232" s="77" t="s">
        <v>2854</v>
      </c>
      <c r="I1232" s="102">
        <v>42677</v>
      </c>
      <c r="J1232" s="77" t="s">
        <v>1416</v>
      </c>
      <c r="K1232" s="77" t="s">
        <v>444</v>
      </c>
    </row>
    <row r="1233" spans="1:11" ht="24.95" customHeight="1">
      <c r="A1233" s="4">
        <f t="shared" si="55"/>
        <v>1231</v>
      </c>
      <c r="B1233" s="77">
        <v>8646</v>
      </c>
      <c r="C1233" s="77" t="s">
        <v>2404</v>
      </c>
      <c r="D1233" s="77" t="s">
        <v>296</v>
      </c>
      <c r="E1233" s="58" t="s">
        <v>3242</v>
      </c>
      <c r="F1233" s="101" t="s">
        <v>2852</v>
      </c>
      <c r="G1233" s="101" t="s">
        <v>2853</v>
      </c>
      <c r="H1233" s="77" t="s">
        <v>2854</v>
      </c>
      <c r="I1233" s="102">
        <v>42678</v>
      </c>
      <c r="J1233" s="77" t="s">
        <v>2559</v>
      </c>
      <c r="K1233" s="77" t="s">
        <v>20</v>
      </c>
    </row>
    <row r="1234" spans="1:11" ht="24.95" customHeight="1">
      <c r="A1234" s="4">
        <f t="shared" si="55"/>
        <v>1232</v>
      </c>
      <c r="B1234" s="77">
        <v>8646</v>
      </c>
      <c r="C1234" s="77" t="s">
        <v>2404</v>
      </c>
      <c r="D1234" s="77" t="s">
        <v>296</v>
      </c>
      <c r="E1234" s="58" t="s">
        <v>3242</v>
      </c>
      <c r="F1234" s="101" t="s">
        <v>2852</v>
      </c>
      <c r="G1234" s="101" t="s">
        <v>2853</v>
      </c>
      <c r="H1234" s="77" t="s">
        <v>2854</v>
      </c>
      <c r="I1234" s="102">
        <v>42679</v>
      </c>
      <c r="J1234" s="77" t="s">
        <v>2661</v>
      </c>
      <c r="K1234" s="77" t="s">
        <v>444</v>
      </c>
    </row>
    <row r="1235" spans="1:11" ht="24.95" customHeight="1">
      <c r="A1235" s="4">
        <f t="shared" si="55"/>
        <v>1233</v>
      </c>
      <c r="B1235" s="77">
        <v>8646</v>
      </c>
      <c r="C1235" s="77" t="s">
        <v>2405</v>
      </c>
      <c r="D1235" s="77" t="s">
        <v>296</v>
      </c>
      <c r="E1235" s="58" t="s">
        <v>3242</v>
      </c>
      <c r="F1235" s="101" t="s">
        <v>2855</v>
      </c>
      <c r="G1235" s="101" t="s">
        <v>2856</v>
      </c>
      <c r="H1235" s="77" t="s">
        <v>2857</v>
      </c>
      <c r="I1235" s="102">
        <v>42677</v>
      </c>
      <c r="J1235" s="77" t="s">
        <v>1407</v>
      </c>
      <c r="K1235" s="77" t="s">
        <v>20</v>
      </c>
    </row>
    <row r="1236" spans="1:11" ht="24.95" customHeight="1">
      <c r="A1236" s="4">
        <f t="shared" si="55"/>
        <v>1234</v>
      </c>
      <c r="B1236" s="77">
        <v>8646</v>
      </c>
      <c r="C1236" s="77" t="s">
        <v>2405</v>
      </c>
      <c r="D1236" s="77" t="s">
        <v>296</v>
      </c>
      <c r="E1236" s="58" t="s">
        <v>3242</v>
      </c>
      <c r="F1236" s="101" t="s">
        <v>2855</v>
      </c>
      <c r="G1236" s="101" t="s">
        <v>2856</v>
      </c>
      <c r="H1236" s="77" t="s">
        <v>2857</v>
      </c>
      <c r="I1236" s="102">
        <v>42678</v>
      </c>
      <c r="J1236" s="77" t="s">
        <v>2559</v>
      </c>
      <c r="K1236" s="77" t="s">
        <v>20</v>
      </c>
    </row>
    <row r="1237" spans="1:11" ht="24.95" customHeight="1">
      <c r="A1237" s="4">
        <f t="shared" si="55"/>
        <v>1235</v>
      </c>
      <c r="B1237" s="77">
        <v>8646</v>
      </c>
      <c r="C1237" s="77" t="s">
        <v>2405</v>
      </c>
      <c r="D1237" s="77" t="s">
        <v>296</v>
      </c>
      <c r="E1237" s="58" t="s">
        <v>3242</v>
      </c>
      <c r="F1237" s="101" t="s">
        <v>2855</v>
      </c>
      <c r="G1237" s="101" t="s">
        <v>2856</v>
      </c>
      <c r="H1237" s="77" t="s">
        <v>2857</v>
      </c>
      <c r="I1237" s="102">
        <v>42679</v>
      </c>
      <c r="J1237" s="77" t="s">
        <v>306</v>
      </c>
      <c r="K1237" s="77" t="s">
        <v>20</v>
      </c>
    </row>
    <row r="1238" spans="1:11" ht="24.95" customHeight="1">
      <c r="A1238" s="4">
        <f t="shared" si="55"/>
        <v>1236</v>
      </c>
      <c r="B1238" s="77">
        <v>8646</v>
      </c>
      <c r="C1238" s="77" t="s">
        <v>2406</v>
      </c>
      <c r="D1238" s="77" t="s">
        <v>296</v>
      </c>
      <c r="E1238" s="58" t="s">
        <v>3242</v>
      </c>
      <c r="F1238" s="101" t="s">
        <v>2858</v>
      </c>
      <c r="G1238" s="101" t="s">
        <v>2635</v>
      </c>
      <c r="H1238" s="77" t="s">
        <v>2859</v>
      </c>
      <c r="I1238" s="102">
        <v>42677</v>
      </c>
      <c r="J1238" s="77" t="s">
        <v>2559</v>
      </c>
      <c r="K1238" s="77" t="s">
        <v>20</v>
      </c>
    </row>
    <row r="1239" spans="1:11" ht="24.95" customHeight="1">
      <c r="A1239" s="4">
        <f t="shared" si="55"/>
        <v>1237</v>
      </c>
      <c r="B1239" s="77">
        <v>8646</v>
      </c>
      <c r="C1239" s="77" t="s">
        <v>2406</v>
      </c>
      <c r="D1239" s="77" t="s">
        <v>296</v>
      </c>
      <c r="E1239" s="58" t="s">
        <v>3242</v>
      </c>
      <c r="F1239" s="101" t="s">
        <v>2858</v>
      </c>
      <c r="G1239" s="101" t="s">
        <v>2635</v>
      </c>
      <c r="H1239" s="77" t="s">
        <v>2859</v>
      </c>
      <c r="I1239" s="102">
        <v>42678</v>
      </c>
      <c r="J1239" s="77" t="s">
        <v>2559</v>
      </c>
      <c r="K1239" s="77" t="s">
        <v>20</v>
      </c>
    </row>
    <row r="1240" spans="1:11" ht="24.95" customHeight="1">
      <c r="A1240" s="4">
        <f t="shared" si="55"/>
        <v>1238</v>
      </c>
      <c r="B1240" s="77">
        <v>8646</v>
      </c>
      <c r="C1240" s="77" t="s">
        <v>2406</v>
      </c>
      <c r="D1240" s="77" t="s">
        <v>296</v>
      </c>
      <c r="E1240" s="58" t="s">
        <v>3242</v>
      </c>
      <c r="F1240" s="101" t="s">
        <v>2858</v>
      </c>
      <c r="G1240" s="101" t="s">
        <v>2635</v>
      </c>
      <c r="H1240" s="77" t="s">
        <v>2859</v>
      </c>
      <c r="I1240" s="102">
        <v>42679</v>
      </c>
      <c r="J1240" s="77" t="s">
        <v>2559</v>
      </c>
      <c r="K1240" s="77" t="s">
        <v>20</v>
      </c>
    </row>
    <row r="1241" spans="1:11" ht="24.95" customHeight="1">
      <c r="A1241" s="4">
        <f t="shared" si="55"/>
        <v>1239</v>
      </c>
      <c r="B1241" s="77">
        <v>8646</v>
      </c>
      <c r="C1241" s="77" t="s">
        <v>2407</v>
      </c>
      <c r="D1241" s="77" t="s">
        <v>296</v>
      </c>
      <c r="E1241" s="58" t="s">
        <v>3242</v>
      </c>
      <c r="F1241" s="101" t="s">
        <v>2860</v>
      </c>
      <c r="G1241" s="101" t="s">
        <v>2635</v>
      </c>
      <c r="H1241" s="77" t="s">
        <v>2861</v>
      </c>
      <c r="I1241" s="102">
        <v>42677</v>
      </c>
      <c r="J1241" s="77" t="s">
        <v>2559</v>
      </c>
      <c r="K1241" s="77" t="s">
        <v>20</v>
      </c>
    </row>
    <row r="1242" spans="1:11" ht="24.95" customHeight="1">
      <c r="A1242" s="4">
        <f t="shared" si="55"/>
        <v>1240</v>
      </c>
      <c r="B1242" s="77">
        <v>8646</v>
      </c>
      <c r="C1242" s="77" t="s">
        <v>2407</v>
      </c>
      <c r="D1242" s="77" t="s">
        <v>296</v>
      </c>
      <c r="E1242" s="58" t="s">
        <v>3242</v>
      </c>
      <c r="F1242" s="101" t="s">
        <v>2860</v>
      </c>
      <c r="G1242" s="101" t="s">
        <v>2635</v>
      </c>
      <c r="H1242" s="77" t="s">
        <v>2861</v>
      </c>
      <c r="I1242" s="102">
        <v>42678</v>
      </c>
      <c r="J1242" s="77" t="s">
        <v>2559</v>
      </c>
      <c r="K1242" s="77" t="s">
        <v>20</v>
      </c>
    </row>
    <row r="1243" spans="1:11" ht="24.95" customHeight="1">
      <c r="A1243" s="4">
        <f t="shared" si="55"/>
        <v>1241</v>
      </c>
      <c r="B1243" s="77">
        <v>8646</v>
      </c>
      <c r="C1243" s="77" t="s">
        <v>2407</v>
      </c>
      <c r="D1243" s="77" t="s">
        <v>296</v>
      </c>
      <c r="E1243" s="58" t="s">
        <v>3242</v>
      </c>
      <c r="F1243" s="101" t="s">
        <v>2860</v>
      </c>
      <c r="G1243" s="101" t="s">
        <v>2635</v>
      </c>
      <c r="H1243" s="77" t="s">
        <v>2861</v>
      </c>
      <c r="I1243" s="102">
        <v>42679</v>
      </c>
      <c r="J1243" s="77" t="s">
        <v>2559</v>
      </c>
      <c r="K1243" s="77" t="s">
        <v>20</v>
      </c>
    </row>
    <row r="1244" spans="1:11" ht="24.95" customHeight="1">
      <c r="A1244" s="4">
        <f t="shared" si="55"/>
        <v>1242</v>
      </c>
      <c r="B1244" s="77">
        <v>8646</v>
      </c>
      <c r="C1244" s="77" t="s">
        <v>2408</v>
      </c>
      <c r="D1244" s="77" t="s">
        <v>296</v>
      </c>
      <c r="E1244" s="58" t="s">
        <v>3242</v>
      </c>
      <c r="F1244" s="101" t="s">
        <v>2862</v>
      </c>
      <c r="G1244" s="101" t="s">
        <v>2635</v>
      </c>
      <c r="H1244" s="77" t="s">
        <v>2863</v>
      </c>
      <c r="I1244" s="102">
        <v>42677</v>
      </c>
      <c r="J1244" s="77" t="s">
        <v>1180</v>
      </c>
      <c r="K1244" s="77" t="s">
        <v>337</v>
      </c>
    </row>
    <row r="1245" spans="1:11" ht="24.95" customHeight="1">
      <c r="A1245" s="4">
        <f t="shared" si="55"/>
        <v>1243</v>
      </c>
      <c r="B1245" s="77">
        <v>8646</v>
      </c>
      <c r="C1245" s="77" t="s">
        <v>2408</v>
      </c>
      <c r="D1245" s="77" t="s">
        <v>296</v>
      </c>
      <c r="E1245" s="58" t="s">
        <v>3242</v>
      </c>
      <c r="F1245" s="101" t="s">
        <v>2862</v>
      </c>
      <c r="G1245" s="101" t="s">
        <v>2635</v>
      </c>
      <c r="H1245" s="77" t="s">
        <v>2863</v>
      </c>
      <c r="I1245" s="102">
        <v>42678</v>
      </c>
      <c r="J1245" s="77" t="s">
        <v>2559</v>
      </c>
      <c r="K1245" s="77" t="s">
        <v>20</v>
      </c>
    </row>
    <row r="1246" spans="1:11" ht="24.95" customHeight="1">
      <c r="A1246" s="4">
        <f t="shared" si="55"/>
        <v>1244</v>
      </c>
      <c r="B1246" s="77">
        <v>8646</v>
      </c>
      <c r="C1246" s="77" t="s">
        <v>2408</v>
      </c>
      <c r="D1246" s="77" t="s">
        <v>296</v>
      </c>
      <c r="E1246" s="58" t="s">
        <v>3242</v>
      </c>
      <c r="F1246" s="101" t="s">
        <v>2862</v>
      </c>
      <c r="G1246" s="101" t="s">
        <v>2635</v>
      </c>
      <c r="H1246" s="77" t="s">
        <v>2863</v>
      </c>
      <c r="I1246" s="102">
        <v>42679</v>
      </c>
      <c r="J1246" s="77" t="s">
        <v>2559</v>
      </c>
      <c r="K1246" s="77" t="s">
        <v>20</v>
      </c>
    </row>
    <row r="1247" spans="1:11" ht="24.95" customHeight="1">
      <c r="A1247" s="4">
        <f t="shared" si="55"/>
        <v>1245</v>
      </c>
      <c r="B1247" s="77">
        <v>8646</v>
      </c>
      <c r="C1247" s="77" t="s">
        <v>2409</v>
      </c>
      <c r="D1247" s="77" t="s">
        <v>296</v>
      </c>
      <c r="E1247" s="58" t="s">
        <v>3242</v>
      </c>
      <c r="F1247" s="101" t="s">
        <v>2762</v>
      </c>
      <c r="G1247" s="101" t="s">
        <v>2864</v>
      </c>
      <c r="H1247" s="77" t="s">
        <v>2865</v>
      </c>
      <c r="I1247" s="102">
        <v>42677</v>
      </c>
      <c r="J1247" s="77" t="s">
        <v>514</v>
      </c>
      <c r="K1247" s="77" t="s">
        <v>20</v>
      </c>
    </row>
    <row r="1248" spans="1:11" ht="24.95" customHeight="1">
      <c r="A1248" s="4">
        <f t="shared" si="55"/>
        <v>1246</v>
      </c>
      <c r="B1248" s="77">
        <v>8646</v>
      </c>
      <c r="C1248" s="77" t="s">
        <v>2409</v>
      </c>
      <c r="D1248" s="77" t="s">
        <v>296</v>
      </c>
      <c r="E1248" s="58" t="s">
        <v>3242</v>
      </c>
      <c r="F1248" s="101" t="s">
        <v>2762</v>
      </c>
      <c r="G1248" s="101" t="s">
        <v>2864</v>
      </c>
      <c r="H1248" s="77" t="s">
        <v>2865</v>
      </c>
      <c r="I1248" s="102">
        <v>42678</v>
      </c>
      <c r="J1248" s="77" t="s">
        <v>2559</v>
      </c>
      <c r="K1248" s="77" t="s">
        <v>20</v>
      </c>
    </row>
    <row r="1249" spans="1:11" ht="24.95" customHeight="1">
      <c r="A1249" s="4">
        <f t="shared" si="55"/>
        <v>1247</v>
      </c>
      <c r="B1249" s="77">
        <v>8646</v>
      </c>
      <c r="C1249" s="77" t="s">
        <v>2409</v>
      </c>
      <c r="D1249" s="77" t="s">
        <v>296</v>
      </c>
      <c r="E1249" s="58" t="s">
        <v>3242</v>
      </c>
      <c r="F1249" s="101" t="s">
        <v>2762</v>
      </c>
      <c r="G1249" s="101" t="s">
        <v>2864</v>
      </c>
      <c r="H1249" s="77" t="s">
        <v>2865</v>
      </c>
      <c r="I1249" s="102">
        <v>42679</v>
      </c>
      <c r="J1249" s="77" t="s">
        <v>1246</v>
      </c>
      <c r="K1249" s="77" t="s">
        <v>20</v>
      </c>
    </row>
    <row r="1250" spans="1:11" ht="24.95" customHeight="1">
      <c r="A1250" s="4">
        <f t="shared" si="55"/>
        <v>1248</v>
      </c>
      <c r="B1250" s="77">
        <v>8646</v>
      </c>
      <c r="C1250" s="77" t="s">
        <v>2410</v>
      </c>
      <c r="D1250" s="77" t="s">
        <v>296</v>
      </c>
      <c r="E1250" s="58" t="s">
        <v>3242</v>
      </c>
      <c r="F1250" s="101" t="s">
        <v>2560</v>
      </c>
      <c r="G1250" s="101" t="s">
        <v>2866</v>
      </c>
      <c r="H1250" s="77" t="s">
        <v>2867</v>
      </c>
      <c r="I1250" s="102">
        <v>42677</v>
      </c>
      <c r="J1250" s="77" t="s">
        <v>625</v>
      </c>
      <c r="K1250" s="77" t="s">
        <v>20</v>
      </c>
    </row>
    <row r="1251" spans="1:11" ht="24.95" customHeight="1">
      <c r="A1251" s="4">
        <f t="shared" si="55"/>
        <v>1249</v>
      </c>
      <c r="B1251" s="77">
        <v>8646</v>
      </c>
      <c r="C1251" s="77" t="s">
        <v>2410</v>
      </c>
      <c r="D1251" s="77" t="s">
        <v>296</v>
      </c>
      <c r="E1251" s="58" t="s">
        <v>3242</v>
      </c>
      <c r="F1251" s="101" t="s">
        <v>2560</v>
      </c>
      <c r="G1251" s="101" t="s">
        <v>2866</v>
      </c>
      <c r="H1251" s="77" t="s">
        <v>2867</v>
      </c>
      <c r="I1251" s="102">
        <v>42678</v>
      </c>
      <c r="J1251" s="77" t="s">
        <v>2559</v>
      </c>
      <c r="K1251" s="77" t="s">
        <v>20</v>
      </c>
    </row>
    <row r="1252" spans="1:11" ht="24.95" customHeight="1">
      <c r="A1252" s="4">
        <f t="shared" si="55"/>
        <v>1250</v>
      </c>
      <c r="B1252" s="77">
        <v>8646</v>
      </c>
      <c r="C1252" s="77" t="s">
        <v>2410</v>
      </c>
      <c r="D1252" s="77" t="s">
        <v>296</v>
      </c>
      <c r="E1252" s="58" t="s">
        <v>3242</v>
      </c>
      <c r="F1252" s="101" t="s">
        <v>2560</v>
      </c>
      <c r="G1252" s="101" t="s">
        <v>2866</v>
      </c>
      <c r="H1252" s="77" t="s">
        <v>2867</v>
      </c>
      <c r="I1252" s="102">
        <v>42679</v>
      </c>
      <c r="J1252" s="77" t="s">
        <v>2168</v>
      </c>
      <c r="K1252" s="77" t="s">
        <v>20</v>
      </c>
    </row>
    <row r="1253" spans="1:11" ht="24.95" customHeight="1">
      <c r="A1253" s="4">
        <f t="shared" si="55"/>
        <v>1251</v>
      </c>
      <c r="B1253" s="77">
        <v>8646</v>
      </c>
      <c r="C1253" s="77" t="s">
        <v>2411</v>
      </c>
      <c r="D1253" s="77" t="s">
        <v>296</v>
      </c>
      <c r="E1253" s="58" t="s">
        <v>3242</v>
      </c>
      <c r="F1253" s="101" t="s">
        <v>2560</v>
      </c>
      <c r="G1253" s="101" t="s">
        <v>2868</v>
      </c>
      <c r="H1253" s="77" t="s">
        <v>2869</v>
      </c>
      <c r="I1253" s="102">
        <v>42677</v>
      </c>
      <c r="J1253" s="77" t="s">
        <v>625</v>
      </c>
      <c r="K1253" s="77" t="s">
        <v>20</v>
      </c>
    </row>
    <row r="1254" spans="1:11" ht="24.95" customHeight="1">
      <c r="A1254" s="4">
        <f t="shared" si="55"/>
        <v>1252</v>
      </c>
      <c r="B1254" s="77">
        <v>8646</v>
      </c>
      <c r="C1254" s="77" t="s">
        <v>2411</v>
      </c>
      <c r="D1254" s="77" t="s">
        <v>296</v>
      </c>
      <c r="E1254" s="58" t="s">
        <v>3242</v>
      </c>
      <c r="F1254" s="101" t="s">
        <v>2560</v>
      </c>
      <c r="G1254" s="101" t="s">
        <v>2868</v>
      </c>
      <c r="H1254" s="77" t="s">
        <v>2869</v>
      </c>
      <c r="I1254" s="102">
        <v>42678</v>
      </c>
      <c r="J1254" s="77" t="s">
        <v>2559</v>
      </c>
      <c r="K1254" s="77" t="s">
        <v>20</v>
      </c>
    </row>
    <row r="1255" spans="1:11" ht="24.95" customHeight="1">
      <c r="A1255" s="4">
        <f t="shared" si="55"/>
        <v>1253</v>
      </c>
      <c r="B1255" s="77">
        <v>8646</v>
      </c>
      <c r="C1255" s="77" t="s">
        <v>2411</v>
      </c>
      <c r="D1255" s="77" t="s">
        <v>296</v>
      </c>
      <c r="E1255" s="58" t="s">
        <v>3242</v>
      </c>
      <c r="F1255" s="101" t="s">
        <v>2560</v>
      </c>
      <c r="G1255" s="101" t="s">
        <v>2868</v>
      </c>
      <c r="H1255" s="77" t="s">
        <v>2869</v>
      </c>
      <c r="I1255" s="102">
        <v>42679</v>
      </c>
      <c r="J1255" s="77" t="s">
        <v>2168</v>
      </c>
      <c r="K1255" s="77" t="s">
        <v>20</v>
      </c>
    </row>
    <row r="1256" spans="1:11" ht="24.95" customHeight="1">
      <c r="A1256" s="4">
        <f t="shared" si="55"/>
        <v>1254</v>
      </c>
      <c r="B1256" s="77">
        <v>8646</v>
      </c>
      <c r="C1256" s="77" t="s">
        <v>2412</v>
      </c>
      <c r="D1256" s="77" t="s">
        <v>296</v>
      </c>
      <c r="E1256" s="58" t="s">
        <v>3242</v>
      </c>
      <c r="F1256" s="101" t="s">
        <v>2560</v>
      </c>
      <c r="G1256" s="101" t="s">
        <v>2870</v>
      </c>
      <c r="H1256" s="77" t="s">
        <v>2871</v>
      </c>
      <c r="I1256" s="102">
        <v>42677</v>
      </c>
      <c r="J1256" s="77" t="s">
        <v>1188</v>
      </c>
      <c r="K1256" s="77" t="s">
        <v>20</v>
      </c>
    </row>
    <row r="1257" spans="1:11" ht="24.95" customHeight="1">
      <c r="A1257" s="4">
        <f t="shared" si="55"/>
        <v>1255</v>
      </c>
      <c r="B1257" s="77">
        <v>8646</v>
      </c>
      <c r="C1257" s="77" t="s">
        <v>2412</v>
      </c>
      <c r="D1257" s="77" t="s">
        <v>296</v>
      </c>
      <c r="E1257" s="58" t="s">
        <v>3242</v>
      </c>
      <c r="F1257" s="101" t="s">
        <v>2560</v>
      </c>
      <c r="G1257" s="101" t="s">
        <v>2870</v>
      </c>
      <c r="H1257" s="77" t="s">
        <v>2871</v>
      </c>
      <c r="I1257" s="102">
        <v>42678</v>
      </c>
      <c r="J1257" s="77" t="s">
        <v>2559</v>
      </c>
      <c r="K1257" s="77" t="s">
        <v>20</v>
      </c>
    </row>
    <row r="1258" spans="1:11" ht="24.95" customHeight="1">
      <c r="A1258" s="4">
        <f t="shared" si="55"/>
        <v>1256</v>
      </c>
      <c r="B1258" s="77">
        <v>8646</v>
      </c>
      <c r="C1258" s="77" t="s">
        <v>2412</v>
      </c>
      <c r="D1258" s="77" t="s">
        <v>296</v>
      </c>
      <c r="E1258" s="58" t="s">
        <v>3242</v>
      </c>
      <c r="F1258" s="101" t="s">
        <v>2560</v>
      </c>
      <c r="G1258" s="101" t="s">
        <v>2870</v>
      </c>
      <c r="H1258" s="77" t="s">
        <v>2871</v>
      </c>
      <c r="I1258" s="102">
        <v>42679</v>
      </c>
      <c r="J1258" s="77" t="s">
        <v>2559</v>
      </c>
      <c r="K1258" s="77" t="s">
        <v>20</v>
      </c>
    </row>
    <row r="1259" spans="1:11" ht="24.95" customHeight="1">
      <c r="A1259" s="4">
        <f t="shared" si="55"/>
        <v>1257</v>
      </c>
      <c r="B1259" s="77">
        <v>8646</v>
      </c>
      <c r="C1259" s="77" t="s">
        <v>2413</v>
      </c>
      <c r="D1259" s="77" t="s">
        <v>296</v>
      </c>
      <c r="E1259" s="58" t="s">
        <v>3242</v>
      </c>
      <c r="F1259" s="101" t="s">
        <v>2560</v>
      </c>
      <c r="G1259" s="101" t="s">
        <v>2872</v>
      </c>
      <c r="H1259" s="77" t="s">
        <v>2873</v>
      </c>
      <c r="I1259" s="102">
        <v>42677</v>
      </c>
      <c r="J1259" s="77" t="s">
        <v>625</v>
      </c>
      <c r="K1259" s="77" t="s">
        <v>20</v>
      </c>
    </row>
    <row r="1260" spans="1:11" ht="24.95" customHeight="1">
      <c r="A1260" s="4">
        <f t="shared" si="55"/>
        <v>1258</v>
      </c>
      <c r="B1260" s="77">
        <v>8646</v>
      </c>
      <c r="C1260" s="77" t="s">
        <v>2413</v>
      </c>
      <c r="D1260" s="77" t="s">
        <v>296</v>
      </c>
      <c r="E1260" s="58" t="s">
        <v>3242</v>
      </c>
      <c r="F1260" s="101" t="s">
        <v>2560</v>
      </c>
      <c r="G1260" s="101" t="s">
        <v>2872</v>
      </c>
      <c r="H1260" s="77" t="s">
        <v>2873</v>
      </c>
      <c r="I1260" s="102">
        <v>42678</v>
      </c>
      <c r="J1260" s="77" t="s">
        <v>2559</v>
      </c>
      <c r="K1260" s="77" t="s">
        <v>20</v>
      </c>
    </row>
    <row r="1261" spans="1:11" ht="24.95" customHeight="1">
      <c r="A1261" s="4">
        <f t="shared" si="55"/>
        <v>1259</v>
      </c>
      <c r="B1261" s="77">
        <v>8646</v>
      </c>
      <c r="C1261" s="77" t="s">
        <v>2413</v>
      </c>
      <c r="D1261" s="77" t="s">
        <v>296</v>
      </c>
      <c r="E1261" s="58" t="s">
        <v>3242</v>
      </c>
      <c r="F1261" s="101" t="s">
        <v>2560</v>
      </c>
      <c r="G1261" s="101" t="s">
        <v>2872</v>
      </c>
      <c r="H1261" s="77" t="s">
        <v>2873</v>
      </c>
      <c r="I1261" s="102">
        <v>42679</v>
      </c>
      <c r="J1261" s="77" t="s">
        <v>400</v>
      </c>
      <c r="K1261" s="77" t="s">
        <v>20</v>
      </c>
    </row>
    <row r="1262" spans="1:11" ht="24.95" customHeight="1">
      <c r="A1262" s="4">
        <f t="shared" si="55"/>
        <v>1260</v>
      </c>
      <c r="B1262" s="77">
        <v>8646</v>
      </c>
      <c r="C1262" s="77" t="s">
        <v>2414</v>
      </c>
      <c r="D1262" s="77" t="s">
        <v>296</v>
      </c>
      <c r="E1262" s="58" t="s">
        <v>3242</v>
      </c>
      <c r="F1262" s="101" t="s">
        <v>2560</v>
      </c>
      <c r="G1262" s="101" t="s">
        <v>2874</v>
      </c>
      <c r="H1262" s="77" t="s">
        <v>2875</v>
      </c>
      <c r="I1262" s="102">
        <v>42677</v>
      </c>
      <c r="J1262" s="77" t="s">
        <v>1185</v>
      </c>
      <c r="K1262" s="77" t="s">
        <v>20</v>
      </c>
    </row>
    <row r="1263" spans="1:11" ht="24.95" customHeight="1">
      <c r="A1263" s="4">
        <f t="shared" si="55"/>
        <v>1261</v>
      </c>
      <c r="B1263" s="77">
        <v>8646</v>
      </c>
      <c r="C1263" s="77" t="s">
        <v>2414</v>
      </c>
      <c r="D1263" s="77" t="s">
        <v>296</v>
      </c>
      <c r="E1263" s="58" t="s">
        <v>3242</v>
      </c>
      <c r="F1263" s="101" t="s">
        <v>2560</v>
      </c>
      <c r="G1263" s="101" t="s">
        <v>2874</v>
      </c>
      <c r="H1263" s="77" t="s">
        <v>2875</v>
      </c>
      <c r="I1263" s="102">
        <v>42678</v>
      </c>
      <c r="J1263" s="77" t="s">
        <v>2559</v>
      </c>
      <c r="K1263" s="77" t="s">
        <v>20</v>
      </c>
    </row>
    <row r="1264" spans="1:11" ht="24.95" customHeight="1">
      <c r="A1264" s="4">
        <f t="shared" si="55"/>
        <v>1262</v>
      </c>
      <c r="B1264" s="77">
        <v>8646</v>
      </c>
      <c r="C1264" s="77" t="s">
        <v>2414</v>
      </c>
      <c r="D1264" s="77" t="s">
        <v>296</v>
      </c>
      <c r="E1264" s="58" t="s">
        <v>3242</v>
      </c>
      <c r="F1264" s="101" t="s">
        <v>2560</v>
      </c>
      <c r="G1264" s="101" t="s">
        <v>2874</v>
      </c>
      <c r="H1264" s="77" t="s">
        <v>2875</v>
      </c>
      <c r="I1264" s="102">
        <v>42679</v>
      </c>
      <c r="J1264" s="77" t="s">
        <v>2559</v>
      </c>
      <c r="K1264" s="77" t="s">
        <v>20</v>
      </c>
    </row>
    <row r="1265" spans="1:11" ht="24.95" customHeight="1">
      <c r="A1265" s="4">
        <f t="shared" si="55"/>
        <v>1263</v>
      </c>
      <c r="B1265" s="77">
        <v>8646</v>
      </c>
      <c r="C1265" s="77" t="s">
        <v>2415</v>
      </c>
      <c r="D1265" s="77" t="s">
        <v>296</v>
      </c>
      <c r="E1265" s="58" t="s">
        <v>3242</v>
      </c>
      <c r="F1265" s="101" t="s">
        <v>2560</v>
      </c>
      <c r="G1265" s="101" t="s">
        <v>2876</v>
      </c>
      <c r="H1265" s="77" t="s">
        <v>2877</v>
      </c>
      <c r="I1265" s="102">
        <v>42677</v>
      </c>
      <c r="J1265" s="77" t="s">
        <v>625</v>
      </c>
      <c r="K1265" s="77" t="s">
        <v>20</v>
      </c>
    </row>
    <row r="1266" spans="1:11" ht="24.95" customHeight="1">
      <c r="A1266" s="4">
        <f t="shared" si="55"/>
        <v>1264</v>
      </c>
      <c r="B1266" s="77">
        <v>8646</v>
      </c>
      <c r="C1266" s="77" t="s">
        <v>2415</v>
      </c>
      <c r="D1266" s="77" t="s">
        <v>296</v>
      </c>
      <c r="E1266" s="58" t="s">
        <v>3242</v>
      </c>
      <c r="F1266" s="101" t="s">
        <v>2560</v>
      </c>
      <c r="G1266" s="101" t="s">
        <v>2876</v>
      </c>
      <c r="H1266" s="77" t="s">
        <v>2877</v>
      </c>
      <c r="I1266" s="102">
        <v>42678</v>
      </c>
      <c r="J1266" s="77" t="s">
        <v>350</v>
      </c>
      <c r="K1266" s="77" t="s">
        <v>20</v>
      </c>
    </row>
    <row r="1267" spans="1:11" ht="24.95" customHeight="1">
      <c r="A1267" s="4">
        <f t="shared" si="55"/>
        <v>1265</v>
      </c>
      <c r="B1267" s="77">
        <v>8646</v>
      </c>
      <c r="C1267" s="77" t="s">
        <v>2415</v>
      </c>
      <c r="D1267" s="77" t="s">
        <v>296</v>
      </c>
      <c r="E1267" s="58" t="s">
        <v>3242</v>
      </c>
      <c r="F1267" s="101" t="s">
        <v>2560</v>
      </c>
      <c r="G1267" s="101" t="s">
        <v>2876</v>
      </c>
      <c r="H1267" s="77" t="s">
        <v>2877</v>
      </c>
      <c r="I1267" s="102">
        <v>42679</v>
      </c>
      <c r="J1267" s="77" t="s">
        <v>754</v>
      </c>
      <c r="K1267" s="77" t="s">
        <v>20</v>
      </c>
    </row>
    <row r="1268" spans="1:11" ht="24.95" customHeight="1">
      <c r="A1268" s="4">
        <f t="shared" si="55"/>
        <v>1266</v>
      </c>
      <c r="B1268" s="77">
        <v>8646</v>
      </c>
      <c r="C1268" s="77" t="s">
        <v>2416</v>
      </c>
      <c r="D1268" s="77" t="s">
        <v>296</v>
      </c>
      <c r="E1268" s="58" t="s">
        <v>3242</v>
      </c>
      <c r="F1268" s="101" t="s">
        <v>2878</v>
      </c>
      <c r="G1268" s="101" t="s">
        <v>2879</v>
      </c>
      <c r="H1268" s="77" t="s">
        <v>2880</v>
      </c>
      <c r="I1268" s="102">
        <v>42677</v>
      </c>
      <c r="J1268" s="125" t="s">
        <v>4224</v>
      </c>
      <c r="K1268" s="77" t="s">
        <v>20</v>
      </c>
    </row>
    <row r="1269" spans="1:11" ht="24.95" customHeight="1">
      <c r="A1269" s="4">
        <f t="shared" si="55"/>
        <v>1267</v>
      </c>
      <c r="B1269" s="77">
        <v>8646</v>
      </c>
      <c r="C1269" s="77" t="s">
        <v>2416</v>
      </c>
      <c r="D1269" s="77" t="s">
        <v>296</v>
      </c>
      <c r="E1269" s="58" t="s">
        <v>3242</v>
      </c>
      <c r="F1269" s="101" t="s">
        <v>2878</v>
      </c>
      <c r="G1269" s="101" t="s">
        <v>2879</v>
      </c>
      <c r="H1269" s="77" t="s">
        <v>2880</v>
      </c>
      <c r="I1269" s="102">
        <v>42678</v>
      </c>
      <c r="J1269" s="77" t="s">
        <v>2559</v>
      </c>
      <c r="K1269" s="77" t="s">
        <v>20</v>
      </c>
    </row>
    <row r="1270" spans="1:11" ht="24.95" customHeight="1">
      <c r="A1270" s="4">
        <f t="shared" si="55"/>
        <v>1268</v>
      </c>
      <c r="B1270" s="77">
        <v>8646</v>
      </c>
      <c r="C1270" s="77" t="s">
        <v>2416</v>
      </c>
      <c r="D1270" s="77" t="s">
        <v>296</v>
      </c>
      <c r="E1270" s="58" t="s">
        <v>3242</v>
      </c>
      <c r="F1270" s="101" t="s">
        <v>2878</v>
      </c>
      <c r="G1270" s="101" t="s">
        <v>2879</v>
      </c>
      <c r="H1270" s="77" t="s">
        <v>2880</v>
      </c>
      <c r="I1270" s="102">
        <v>42679</v>
      </c>
      <c r="J1270" s="77" t="s">
        <v>2559</v>
      </c>
      <c r="K1270" s="77" t="s">
        <v>20</v>
      </c>
    </row>
    <row r="1271" spans="1:11" ht="24.95" customHeight="1">
      <c r="A1271" s="4">
        <f t="shared" si="55"/>
        <v>1269</v>
      </c>
      <c r="B1271" s="77">
        <v>8646</v>
      </c>
      <c r="C1271" s="77" t="s">
        <v>2417</v>
      </c>
      <c r="D1271" s="77" t="s">
        <v>296</v>
      </c>
      <c r="E1271" s="58" t="s">
        <v>3242</v>
      </c>
      <c r="F1271" s="101" t="s">
        <v>2881</v>
      </c>
      <c r="G1271" s="101" t="s">
        <v>2882</v>
      </c>
      <c r="H1271" s="77" t="s">
        <v>2883</v>
      </c>
      <c r="I1271" s="102">
        <v>42677</v>
      </c>
      <c r="J1271" s="77" t="s">
        <v>754</v>
      </c>
      <c r="K1271" s="77" t="s">
        <v>337</v>
      </c>
    </row>
    <row r="1272" spans="1:11" ht="24.95" customHeight="1">
      <c r="A1272" s="4">
        <f t="shared" si="55"/>
        <v>1270</v>
      </c>
      <c r="B1272" s="77">
        <v>8646</v>
      </c>
      <c r="C1272" s="77" t="s">
        <v>2417</v>
      </c>
      <c r="D1272" s="77" t="s">
        <v>296</v>
      </c>
      <c r="E1272" s="58" t="s">
        <v>3242</v>
      </c>
      <c r="F1272" s="101" t="s">
        <v>2881</v>
      </c>
      <c r="G1272" s="101" t="s">
        <v>2882</v>
      </c>
      <c r="H1272" s="77" t="s">
        <v>2883</v>
      </c>
      <c r="I1272" s="102">
        <v>42678</v>
      </c>
      <c r="J1272" s="77" t="s">
        <v>2559</v>
      </c>
      <c r="K1272" s="77" t="s">
        <v>20</v>
      </c>
    </row>
    <row r="1273" spans="1:11" ht="24.95" customHeight="1">
      <c r="A1273" s="4">
        <f t="shared" si="55"/>
        <v>1271</v>
      </c>
      <c r="B1273" s="77">
        <v>8646</v>
      </c>
      <c r="C1273" s="77" t="s">
        <v>2417</v>
      </c>
      <c r="D1273" s="77" t="s">
        <v>296</v>
      </c>
      <c r="E1273" s="58" t="s">
        <v>3242</v>
      </c>
      <c r="F1273" s="101" t="s">
        <v>2881</v>
      </c>
      <c r="G1273" s="101" t="s">
        <v>2882</v>
      </c>
      <c r="H1273" s="77" t="s">
        <v>2883</v>
      </c>
      <c r="I1273" s="102">
        <v>42679</v>
      </c>
      <c r="J1273" s="77" t="s">
        <v>1188</v>
      </c>
      <c r="K1273" s="77" t="s">
        <v>337</v>
      </c>
    </row>
    <row r="1274" spans="1:11" ht="24.95" customHeight="1">
      <c r="A1274" s="4">
        <f t="shared" si="55"/>
        <v>1272</v>
      </c>
      <c r="B1274" s="77">
        <v>8646</v>
      </c>
      <c r="C1274" s="77" t="s">
        <v>2418</v>
      </c>
      <c r="D1274" s="77" t="s">
        <v>296</v>
      </c>
      <c r="E1274" s="58" t="s">
        <v>3242</v>
      </c>
      <c r="F1274" s="101" t="s">
        <v>2884</v>
      </c>
      <c r="G1274" s="101" t="s">
        <v>2885</v>
      </c>
      <c r="H1274" s="77" t="s">
        <v>2886</v>
      </c>
      <c r="I1274" s="102">
        <v>42677</v>
      </c>
      <c r="J1274" s="77" t="s">
        <v>2168</v>
      </c>
      <c r="K1274" s="77" t="s">
        <v>337</v>
      </c>
    </row>
    <row r="1275" spans="1:11" ht="24.95" customHeight="1">
      <c r="A1275" s="4">
        <f t="shared" si="55"/>
        <v>1273</v>
      </c>
      <c r="B1275" s="77">
        <v>8646</v>
      </c>
      <c r="C1275" s="77" t="s">
        <v>2418</v>
      </c>
      <c r="D1275" s="77" t="s">
        <v>296</v>
      </c>
      <c r="E1275" s="58" t="s">
        <v>3242</v>
      </c>
      <c r="F1275" s="101" t="s">
        <v>2884</v>
      </c>
      <c r="G1275" s="101" t="s">
        <v>2885</v>
      </c>
      <c r="H1275" s="77" t="s">
        <v>2886</v>
      </c>
      <c r="I1275" s="102">
        <v>42678</v>
      </c>
      <c r="J1275" s="77" t="s">
        <v>2559</v>
      </c>
      <c r="K1275" s="77" t="s">
        <v>20</v>
      </c>
    </row>
    <row r="1276" spans="1:11" ht="24.95" customHeight="1">
      <c r="A1276" s="4">
        <f t="shared" si="55"/>
        <v>1274</v>
      </c>
      <c r="B1276" s="77">
        <v>8646</v>
      </c>
      <c r="C1276" s="77" t="s">
        <v>2418</v>
      </c>
      <c r="D1276" s="77" t="s">
        <v>296</v>
      </c>
      <c r="E1276" s="58" t="s">
        <v>3242</v>
      </c>
      <c r="F1276" s="101" t="s">
        <v>2884</v>
      </c>
      <c r="G1276" s="101" t="s">
        <v>2885</v>
      </c>
      <c r="H1276" s="77" t="s">
        <v>2886</v>
      </c>
      <c r="I1276" s="102">
        <v>42679</v>
      </c>
      <c r="J1276" s="77" t="s">
        <v>1185</v>
      </c>
      <c r="K1276" s="77" t="s">
        <v>337</v>
      </c>
    </row>
    <row r="1277" spans="1:11" ht="24.95" customHeight="1">
      <c r="A1277" s="4">
        <f t="shared" si="55"/>
        <v>1275</v>
      </c>
      <c r="B1277" s="77">
        <v>8646</v>
      </c>
      <c r="C1277" s="77" t="s">
        <v>2419</v>
      </c>
      <c r="D1277" s="77" t="s">
        <v>296</v>
      </c>
      <c r="E1277" s="58" t="s">
        <v>3242</v>
      </c>
      <c r="F1277" s="101" t="s">
        <v>2887</v>
      </c>
      <c r="G1277" s="101" t="s">
        <v>2888</v>
      </c>
      <c r="H1277" s="77" t="s">
        <v>2889</v>
      </c>
      <c r="I1277" s="102">
        <v>42677</v>
      </c>
      <c r="J1277" s="77" t="s">
        <v>2890</v>
      </c>
      <c r="K1277" s="77" t="s">
        <v>337</v>
      </c>
    </row>
    <row r="1278" spans="1:11" ht="24.95" customHeight="1">
      <c r="A1278" s="4">
        <f t="shared" si="55"/>
        <v>1276</v>
      </c>
      <c r="B1278" s="77">
        <v>8646</v>
      </c>
      <c r="C1278" s="77" t="s">
        <v>2419</v>
      </c>
      <c r="D1278" s="77" t="s">
        <v>296</v>
      </c>
      <c r="E1278" s="58" t="s">
        <v>3242</v>
      </c>
      <c r="F1278" s="101" t="s">
        <v>2887</v>
      </c>
      <c r="G1278" s="101" t="s">
        <v>2888</v>
      </c>
      <c r="H1278" s="77" t="s">
        <v>2889</v>
      </c>
      <c r="I1278" s="102">
        <v>42678</v>
      </c>
      <c r="J1278" s="77" t="s">
        <v>2559</v>
      </c>
      <c r="K1278" s="77" t="s">
        <v>20</v>
      </c>
    </row>
    <row r="1279" spans="1:11" ht="24.95" customHeight="1">
      <c r="A1279" s="4">
        <f t="shared" si="55"/>
        <v>1277</v>
      </c>
      <c r="B1279" s="77">
        <v>8646</v>
      </c>
      <c r="C1279" s="77" t="s">
        <v>2419</v>
      </c>
      <c r="D1279" s="77" t="s">
        <v>296</v>
      </c>
      <c r="E1279" s="58" t="s">
        <v>3242</v>
      </c>
      <c r="F1279" s="101" t="s">
        <v>2887</v>
      </c>
      <c r="G1279" s="101" t="s">
        <v>2888</v>
      </c>
      <c r="H1279" s="77" t="s">
        <v>2889</v>
      </c>
      <c r="I1279" s="102">
        <v>42679</v>
      </c>
      <c r="J1279" s="77" t="s">
        <v>2559</v>
      </c>
      <c r="K1279" s="77" t="s">
        <v>20</v>
      </c>
    </row>
    <row r="1280" spans="1:11" ht="24.95" customHeight="1">
      <c r="A1280" s="4">
        <f t="shared" si="55"/>
        <v>1278</v>
      </c>
      <c r="B1280" s="77">
        <v>8646</v>
      </c>
      <c r="C1280" s="77" t="s">
        <v>2420</v>
      </c>
      <c r="D1280" s="77" t="s">
        <v>296</v>
      </c>
      <c r="E1280" s="58" t="s">
        <v>3242</v>
      </c>
      <c r="F1280" s="101" t="s">
        <v>2891</v>
      </c>
      <c r="G1280" s="101" t="s">
        <v>2892</v>
      </c>
      <c r="H1280" s="77" t="s">
        <v>2893</v>
      </c>
      <c r="I1280" s="102">
        <v>42677</v>
      </c>
      <c r="J1280" s="77" t="s">
        <v>2890</v>
      </c>
      <c r="K1280" s="77" t="s">
        <v>337</v>
      </c>
    </row>
    <row r="1281" spans="1:11" ht="24.95" customHeight="1">
      <c r="A1281" s="4">
        <f t="shared" si="55"/>
        <v>1279</v>
      </c>
      <c r="B1281" s="77">
        <v>8646</v>
      </c>
      <c r="C1281" s="77" t="s">
        <v>2420</v>
      </c>
      <c r="D1281" s="77" t="s">
        <v>296</v>
      </c>
      <c r="E1281" s="58" t="s">
        <v>3242</v>
      </c>
      <c r="F1281" s="101" t="s">
        <v>2891</v>
      </c>
      <c r="G1281" s="101" t="s">
        <v>2892</v>
      </c>
      <c r="H1281" s="77" t="s">
        <v>2893</v>
      </c>
      <c r="I1281" s="102">
        <v>42678</v>
      </c>
      <c r="J1281" s="77" t="s">
        <v>2559</v>
      </c>
      <c r="K1281" s="77" t="s">
        <v>20</v>
      </c>
    </row>
    <row r="1282" spans="1:11" ht="24.95" customHeight="1">
      <c r="A1282" s="4">
        <f t="shared" si="55"/>
        <v>1280</v>
      </c>
      <c r="B1282" s="77">
        <v>8646</v>
      </c>
      <c r="C1282" s="77" t="s">
        <v>2420</v>
      </c>
      <c r="D1282" s="77" t="s">
        <v>296</v>
      </c>
      <c r="E1282" s="58" t="s">
        <v>3242</v>
      </c>
      <c r="F1282" s="101" t="s">
        <v>2891</v>
      </c>
      <c r="G1282" s="101" t="s">
        <v>2892</v>
      </c>
      <c r="H1282" s="77" t="s">
        <v>2893</v>
      </c>
      <c r="I1282" s="102">
        <v>42679</v>
      </c>
      <c r="J1282" s="77" t="s">
        <v>2559</v>
      </c>
      <c r="K1282" s="77" t="s">
        <v>20</v>
      </c>
    </row>
    <row r="1283" spans="1:11" ht="24.95" customHeight="1">
      <c r="A1283" s="4">
        <f t="shared" si="55"/>
        <v>1281</v>
      </c>
      <c r="B1283" s="77">
        <v>8646</v>
      </c>
      <c r="C1283" s="77" t="s">
        <v>2421</v>
      </c>
      <c r="D1283" s="77" t="s">
        <v>296</v>
      </c>
      <c r="E1283" s="58" t="s">
        <v>3242</v>
      </c>
      <c r="F1283" s="101" t="s">
        <v>2894</v>
      </c>
      <c r="G1283" s="101" t="s">
        <v>2895</v>
      </c>
      <c r="H1283" s="77" t="s">
        <v>2896</v>
      </c>
      <c r="I1283" s="102">
        <v>42677</v>
      </c>
      <c r="J1283" s="77" t="s">
        <v>2890</v>
      </c>
      <c r="K1283" s="77" t="s">
        <v>337</v>
      </c>
    </row>
    <row r="1284" spans="1:11" ht="24.95" customHeight="1">
      <c r="A1284" s="4">
        <f t="shared" si="55"/>
        <v>1282</v>
      </c>
      <c r="B1284" s="77">
        <v>8646</v>
      </c>
      <c r="C1284" s="77" t="s">
        <v>2421</v>
      </c>
      <c r="D1284" s="77" t="s">
        <v>296</v>
      </c>
      <c r="E1284" s="58" t="s">
        <v>3242</v>
      </c>
      <c r="F1284" s="101" t="s">
        <v>2894</v>
      </c>
      <c r="G1284" s="101" t="s">
        <v>2895</v>
      </c>
      <c r="H1284" s="77" t="s">
        <v>2896</v>
      </c>
      <c r="I1284" s="102">
        <v>42678</v>
      </c>
      <c r="J1284" s="77" t="s">
        <v>2559</v>
      </c>
      <c r="K1284" s="77" t="s">
        <v>20</v>
      </c>
    </row>
    <row r="1285" spans="1:11" ht="24.95" customHeight="1">
      <c r="A1285" s="4">
        <f t="shared" si="55"/>
        <v>1283</v>
      </c>
      <c r="B1285" s="77">
        <v>8646</v>
      </c>
      <c r="C1285" s="77" t="s">
        <v>2421</v>
      </c>
      <c r="D1285" s="77" t="s">
        <v>296</v>
      </c>
      <c r="E1285" s="58" t="s">
        <v>3242</v>
      </c>
      <c r="F1285" s="101" t="s">
        <v>2894</v>
      </c>
      <c r="G1285" s="101" t="s">
        <v>2895</v>
      </c>
      <c r="H1285" s="77" t="s">
        <v>2896</v>
      </c>
      <c r="I1285" s="102">
        <v>42679</v>
      </c>
      <c r="J1285" s="77" t="s">
        <v>2559</v>
      </c>
      <c r="K1285" s="77" t="s">
        <v>20</v>
      </c>
    </row>
    <row r="1286" spans="1:11" ht="24.95" customHeight="1">
      <c r="A1286" s="4">
        <f t="shared" ref="A1286:A1349" si="56">A1285+1</f>
        <v>1284</v>
      </c>
      <c r="B1286" s="77">
        <v>8646</v>
      </c>
      <c r="C1286" s="77" t="s">
        <v>2422</v>
      </c>
      <c r="D1286" s="77" t="s">
        <v>296</v>
      </c>
      <c r="E1286" s="58" t="s">
        <v>3242</v>
      </c>
      <c r="F1286" s="101" t="s">
        <v>2897</v>
      </c>
      <c r="G1286" s="101" t="s">
        <v>2898</v>
      </c>
      <c r="H1286" s="77" t="s">
        <v>2899</v>
      </c>
      <c r="I1286" s="102">
        <v>42677</v>
      </c>
      <c r="J1286" s="77" t="s">
        <v>2586</v>
      </c>
      <c r="K1286" s="77" t="s">
        <v>20</v>
      </c>
    </row>
    <row r="1287" spans="1:11" ht="24.95" customHeight="1">
      <c r="A1287" s="4">
        <f t="shared" si="56"/>
        <v>1285</v>
      </c>
      <c r="B1287" s="77">
        <v>8646</v>
      </c>
      <c r="C1287" s="77" t="s">
        <v>2422</v>
      </c>
      <c r="D1287" s="77" t="s">
        <v>296</v>
      </c>
      <c r="E1287" s="58" t="s">
        <v>3242</v>
      </c>
      <c r="F1287" s="101" t="s">
        <v>2897</v>
      </c>
      <c r="G1287" s="101" t="s">
        <v>2898</v>
      </c>
      <c r="H1287" s="77" t="s">
        <v>2899</v>
      </c>
      <c r="I1287" s="102">
        <v>42678</v>
      </c>
      <c r="J1287" s="77" t="s">
        <v>2559</v>
      </c>
      <c r="K1287" s="77" t="s">
        <v>20</v>
      </c>
    </row>
    <row r="1288" spans="1:11" ht="24.95" customHeight="1">
      <c r="A1288" s="4">
        <f t="shared" si="56"/>
        <v>1286</v>
      </c>
      <c r="B1288" s="77">
        <v>8646</v>
      </c>
      <c r="C1288" s="77" t="s">
        <v>2422</v>
      </c>
      <c r="D1288" s="77" t="s">
        <v>296</v>
      </c>
      <c r="E1288" s="58" t="s">
        <v>3242</v>
      </c>
      <c r="F1288" s="101" t="s">
        <v>2897</v>
      </c>
      <c r="G1288" s="101" t="s">
        <v>2898</v>
      </c>
      <c r="H1288" s="77" t="s">
        <v>2899</v>
      </c>
      <c r="I1288" s="102">
        <v>42679</v>
      </c>
      <c r="J1288" s="77" t="s">
        <v>754</v>
      </c>
      <c r="K1288" s="77" t="s">
        <v>20</v>
      </c>
    </row>
    <row r="1289" spans="1:11" ht="24.95" customHeight="1">
      <c r="A1289" s="4">
        <f t="shared" si="56"/>
        <v>1287</v>
      </c>
      <c r="B1289" s="77">
        <v>8646</v>
      </c>
      <c r="C1289" s="77" t="s">
        <v>2423</v>
      </c>
      <c r="D1289" s="77" t="s">
        <v>296</v>
      </c>
      <c r="E1289" s="58" t="s">
        <v>3242</v>
      </c>
      <c r="F1289" s="101" t="s">
        <v>2900</v>
      </c>
      <c r="G1289" s="101" t="s">
        <v>2901</v>
      </c>
      <c r="H1289" s="77" t="s">
        <v>2902</v>
      </c>
      <c r="I1289" s="102">
        <v>42677</v>
      </c>
      <c r="J1289" s="77" t="s">
        <v>2559</v>
      </c>
      <c r="K1289" s="77" t="s">
        <v>20</v>
      </c>
    </row>
    <row r="1290" spans="1:11" ht="24.95" customHeight="1">
      <c r="A1290" s="4">
        <f t="shared" si="56"/>
        <v>1288</v>
      </c>
      <c r="B1290" s="77">
        <v>8646</v>
      </c>
      <c r="C1290" s="77" t="s">
        <v>2423</v>
      </c>
      <c r="D1290" s="77" t="s">
        <v>296</v>
      </c>
      <c r="E1290" s="58" t="s">
        <v>3242</v>
      </c>
      <c r="F1290" s="101" t="s">
        <v>2900</v>
      </c>
      <c r="G1290" s="101" t="s">
        <v>2901</v>
      </c>
      <c r="H1290" s="77" t="s">
        <v>2902</v>
      </c>
      <c r="I1290" s="102">
        <v>42678</v>
      </c>
      <c r="J1290" s="77" t="s">
        <v>2559</v>
      </c>
      <c r="K1290" s="77" t="s">
        <v>20</v>
      </c>
    </row>
    <row r="1291" spans="1:11" ht="24.95" customHeight="1">
      <c r="A1291" s="4">
        <f t="shared" si="56"/>
        <v>1289</v>
      </c>
      <c r="B1291" s="77">
        <v>8646</v>
      </c>
      <c r="C1291" s="77" t="s">
        <v>2423</v>
      </c>
      <c r="D1291" s="77" t="s">
        <v>296</v>
      </c>
      <c r="E1291" s="58" t="s">
        <v>3242</v>
      </c>
      <c r="F1291" s="101" t="s">
        <v>2900</v>
      </c>
      <c r="G1291" s="101" t="s">
        <v>2901</v>
      </c>
      <c r="H1291" s="77" t="s">
        <v>2902</v>
      </c>
      <c r="I1291" s="102">
        <v>42679</v>
      </c>
      <c r="J1291" s="125" t="s">
        <v>2559</v>
      </c>
      <c r="K1291" s="77" t="s">
        <v>337</v>
      </c>
    </row>
    <row r="1292" spans="1:11" ht="24.95" customHeight="1">
      <c r="A1292" s="4">
        <f t="shared" si="56"/>
        <v>1290</v>
      </c>
      <c r="B1292" s="77">
        <v>8646</v>
      </c>
      <c r="C1292" s="77" t="s">
        <v>2424</v>
      </c>
      <c r="D1292" s="77" t="s">
        <v>296</v>
      </c>
      <c r="E1292" s="58" t="s">
        <v>3242</v>
      </c>
      <c r="F1292" s="101" t="s">
        <v>2903</v>
      </c>
      <c r="G1292" s="101" t="s">
        <v>2904</v>
      </c>
      <c r="H1292" s="77" t="s">
        <v>2905</v>
      </c>
      <c r="I1292" s="102">
        <v>42677</v>
      </c>
      <c r="J1292" s="77" t="s">
        <v>350</v>
      </c>
      <c r="K1292" s="77" t="s">
        <v>20</v>
      </c>
    </row>
    <row r="1293" spans="1:11" ht="24.95" customHeight="1">
      <c r="A1293" s="4">
        <f t="shared" si="56"/>
        <v>1291</v>
      </c>
      <c r="B1293" s="77">
        <v>8646</v>
      </c>
      <c r="C1293" s="77" t="s">
        <v>2424</v>
      </c>
      <c r="D1293" s="77" t="s">
        <v>296</v>
      </c>
      <c r="E1293" s="58" t="s">
        <v>3242</v>
      </c>
      <c r="F1293" s="101" t="s">
        <v>2903</v>
      </c>
      <c r="G1293" s="101" t="s">
        <v>2904</v>
      </c>
      <c r="H1293" s="77" t="s">
        <v>2905</v>
      </c>
      <c r="I1293" s="102">
        <v>42678</v>
      </c>
      <c r="J1293" s="77" t="s">
        <v>2559</v>
      </c>
      <c r="K1293" s="77" t="s">
        <v>20</v>
      </c>
    </row>
    <row r="1294" spans="1:11" ht="24.95" customHeight="1">
      <c r="A1294" s="4">
        <f t="shared" si="56"/>
        <v>1292</v>
      </c>
      <c r="B1294" s="77">
        <v>8646</v>
      </c>
      <c r="C1294" s="77" t="s">
        <v>2424</v>
      </c>
      <c r="D1294" s="77" t="s">
        <v>296</v>
      </c>
      <c r="E1294" s="58" t="s">
        <v>3242</v>
      </c>
      <c r="F1294" s="101" t="s">
        <v>2903</v>
      </c>
      <c r="G1294" s="101" t="s">
        <v>2904</v>
      </c>
      <c r="H1294" s="77" t="s">
        <v>2905</v>
      </c>
      <c r="I1294" s="102">
        <v>42679</v>
      </c>
      <c r="J1294" s="77" t="s">
        <v>2559</v>
      </c>
      <c r="K1294" s="77" t="s">
        <v>20</v>
      </c>
    </row>
    <row r="1295" spans="1:11" ht="24.95" customHeight="1">
      <c r="A1295" s="4">
        <f t="shared" si="56"/>
        <v>1293</v>
      </c>
      <c r="B1295" s="77">
        <v>8646</v>
      </c>
      <c r="C1295" s="77" t="s">
        <v>2425</v>
      </c>
      <c r="D1295" s="77" t="s">
        <v>296</v>
      </c>
      <c r="E1295" s="58" t="s">
        <v>3242</v>
      </c>
      <c r="F1295" s="101" t="s">
        <v>2560</v>
      </c>
      <c r="G1295" s="101" t="s">
        <v>2906</v>
      </c>
      <c r="H1295" s="77" t="s">
        <v>2907</v>
      </c>
      <c r="I1295" s="102">
        <v>42677</v>
      </c>
      <c r="J1295" s="77" t="s">
        <v>1188</v>
      </c>
      <c r="K1295" s="77" t="s">
        <v>20</v>
      </c>
    </row>
    <row r="1296" spans="1:11" ht="24.95" customHeight="1">
      <c r="A1296" s="4">
        <f t="shared" si="56"/>
        <v>1294</v>
      </c>
      <c r="B1296" s="77">
        <v>8646</v>
      </c>
      <c r="C1296" s="77" t="s">
        <v>2425</v>
      </c>
      <c r="D1296" s="77" t="s">
        <v>296</v>
      </c>
      <c r="E1296" s="58" t="s">
        <v>3242</v>
      </c>
      <c r="F1296" s="101" t="s">
        <v>2560</v>
      </c>
      <c r="G1296" s="101" t="s">
        <v>2906</v>
      </c>
      <c r="H1296" s="77" t="s">
        <v>2907</v>
      </c>
      <c r="I1296" s="102">
        <v>42678</v>
      </c>
      <c r="J1296" s="77" t="s">
        <v>2559</v>
      </c>
      <c r="K1296" s="77" t="s">
        <v>20</v>
      </c>
    </row>
    <row r="1297" spans="1:11" ht="24.95" customHeight="1">
      <c r="A1297" s="4">
        <f t="shared" si="56"/>
        <v>1295</v>
      </c>
      <c r="B1297" s="77">
        <v>8646</v>
      </c>
      <c r="C1297" s="77" t="s">
        <v>2425</v>
      </c>
      <c r="D1297" s="77" t="s">
        <v>296</v>
      </c>
      <c r="E1297" s="58" t="s">
        <v>3242</v>
      </c>
      <c r="F1297" s="101" t="s">
        <v>2560</v>
      </c>
      <c r="G1297" s="101" t="s">
        <v>2906</v>
      </c>
      <c r="H1297" s="77" t="s">
        <v>2907</v>
      </c>
      <c r="I1297" s="102">
        <v>42679</v>
      </c>
      <c r="J1297" s="77" t="s">
        <v>2559</v>
      </c>
      <c r="K1297" s="77" t="s">
        <v>20</v>
      </c>
    </row>
    <row r="1298" spans="1:11" ht="24.95" customHeight="1">
      <c r="A1298" s="4">
        <f t="shared" si="56"/>
        <v>1296</v>
      </c>
      <c r="B1298" s="77">
        <v>8646</v>
      </c>
      <c r="C1298" s="77" t="s">
        <v>2426</v>
      </c>
      <c r="D1298" s="77" t="s">
        <v>296</v>
      </c>
      <c r="E1298" s="58" t="s">
        <v>3242</v>
      </c>
      <c r="F1298" s="101" t="s">
        <v>2908</v>
      </c>
      <c r="G1298" s="101" t="s">
        <v>2909</v>
      </c>
      <c r="H1298" s="77" t="s">
        <v>2910</v>
      </c>
      <c r="I1298" s="102">
        <v>42677</v>
      </c>
      <c r="J1298" s="77" t="s">
        <v>2559</v>
      </c>
      <c r="K1298" s="77" t="s">
        <v>20</v>
      </c>
    </row>
    <row r="1299" spans="1:11" ht="24.95" customHeight="1">
      <c r="A1299" s="4">
        <f t="shared" si="56"/>
        <v>1297</v>
      </c>
      <c r="B1299" s="77">
        <v>8646</v>
      </c>
      <c r="C1299" s="77" t="s">
        <v>2426</v>
      </c>
      <c r="D1299" s="77" t="s">
        <v>296</v>
      </c>
      <c r="E1299" s="58" t="s">
        <v>3242</v>
      </c>
      <c r="F1299" s="101" t="s">
        <v>2908</v>
      </c>
      <c r="G1299" s="101" t="s">
        <v>2909</v>
      </c>
      <c r="H1299" s="77" t="s">
        <v>2910</v>
      </c>
      <c r="I1299" s="102">
        <v>42678</v>
      </c>
      <c r="J1299" s="77" t="s">
        <v>2559</v>
      </c>
      <c r="K1299" s="77" t="s">
        <v>20</v>
      </c>
    </row>
    <row r="1300" spans="1:11" ht="24.95" customHeight="1">
      <c r="A1300" s="4">
        <f t="shared" si="56"/>
        <v>1298</v>
      </c>
      <c r="B1300" s="77">
        <v>8646</v>
      </c>
      <c r="C1300" s="77" t="s">
        <v>2426</v>
      </c>
      <c r="D1300" s="77" t="s">
        <v>296</v>
      </c>
      <c r="E1300" s="58" t="s">
        <v>3242</v>
      </c>
      <c r="F1300" s="101" t="s">
        <v>2908</v>
      </c>
      <c r="G1300" s="101" t="s">
        <v>2909</v>
      </c>
      <c r="H1300" s="77" t="s">
        <v>2910</v>
      </c>
      <c r="I1300" s="102">
        <v>42679</v>
      </c>
      <c r="J1300" s="77" t="s">
        <v>2559</v>
      </c>
      <c r="K1300" s="77" t="s">
        <v>20</v>
      </c>
    </row>
    <row r="1301" spans="1:11" ht="24.95" customHeight="1">
      <c r="A1301" s="4">
        <f t="shared" si="56"/>
        <v>1299</v>
      </c>
      <c r="B1301" s="77">
        <v>8646</v>
      </c>
      <c r="C1301" s="77" t="s">
        <v>2427</v>
      </c>
      <c r="D1301" s="77" t="s">
        <v>296</v>
      </c>
      <c r="E1301" s="58" t="s">
        <v>3242</v>
      </c>
      <c r="F1301" s="101" t="s">
        <v>2911</v>
      </c>
      <c r="G1301" s="101" t="s">
        <v>2912</v>
      </c>
      <c r="H1301" s="77" t="s">
        <v>2913</v>
      </c>
      <c r="I1301" s="102">
        <v>42677</v>
      </c>
      <c r="J1301" s="77" t="s">
        <v>2559</v>
      </c>
      <c r="K1301" s="77" t="s">
        <v>20</v>
      </c>
    </row>
    <row r="1302" spans="1:11" ht="24.95" customHeight="1">
      <c r="A1302" s="4">
        <f t="shared" si="56"/>
        <v>1300</v>
      </c>
      <c r="B1302" s="77">
        <v>8646</v>
      </c>
      <c r="C1302" s="77" t="s">
        <v>2427</v>
      </c>
      <c r="D1302" s="77" t="s">
        <v>296</v>
      </c>
      <c r="E1302" s="58" t="s">
        <v>3242</v>
      </c>
      <c r="F1302" s="101" t="s">
        <v>2911</v>
      </c>
      <c r="G1302" s="101" t="s">
        <v>2912</v>
      </c>
      <c r="H1302" s="77" t="s">
        <v>2913</v>
      </c>
      <c r="I1302" s="102">
        <v>42678</v>
      </c>
      <c r="J1302" s="77" t="s">
        <v>2559</v>
      </c>
      <c r="K1302" s="77" t="s">
        <v>20</v>
      </c>
    </row>
    <row r="1303" spans="1:11" ht="24.95" customHeight="1">
      <c r="A1303" s="4">
        <f t="shared" si="56"/>
        <v>1301</v>
      </c>
      <c r="B1303" s="77">
        <v>8646</v>
      </c>
      <c r="C1303" s="77" t="s">
        <v>2427</v>
      </c>
      <c r="D1303" s="77" t="s">
        <v>296</v>
      </c>
      <c r="E1303" s="58" t="s">
        <v>3242</v>
      </c>
      <c r="F1303" s="101" t="s">
        <v>2911</v>
      </c>
      <c r="G1303" s="101" t="s">
        <v>2912</v>
      </c>
      <c r="H1303" s="77" t="s">
        <v>2913</v>
      </c>
      <c r="I1303" s="102">
        <v>42679</v>
      </c>
      <c r="J1303" s="77" t="s">
        <v>2559</v>
      </c>
      <c r="K1303" s="77" t="s">
        <v>20</v>
      </c>
    </row>
    <row r="1304" spans="1:11" ht="24.95" customHeight="1">
      <c r="A1304" s="4">
        <f t="shared" si="56"/>
        <v>1302</v>
      </c>
      <c r="B1304" s="77">
        <v>8646</v>
      </c>
      <c r="C1304" s="77" t="s">
        <v>2428</v>
      </c>
      <c r="D1304" s="77" t="s">
        <v>296</v>
      </c>
      <c r="E1304" s="58" t="s">
        <v>3242</v>
      </c>
      <c r="F1304" s="101" t="s">
        <v>2914</v>
      </c>
      <c r="G1304" s="101" t="s">
        <v>2635</v>
      </c>
      <c r="H1304" s="77" t="s">
        <v>2915</v>
      </c>
      <c r="I1304" s="102">
        <v>42677</v>
      </c>
      <c r="J1304" s="77" t="s">
        <v>2890</v>
      </c>
      <c r="K1304" s="77" t="s">
        <v>337</v>
      </c>
    </row>
    <row r="1305" spans="1:11" ht="24.95" customHeight="1">
      <c r="A1305" s="4">
        <f t="shared" si="56"/>
        <v>1303</v>
      </c>
      <c r="B1305" s="77">
        <v>8646</v>
      </c>
      <c r="C1305" s="77" t="s">
        <v>2428</v>
      </c>
      <c r="D1305" s="77" t="s">
        <v>296</v>
      </c>
      <c r="E1305" s="58" t="s">
        <v>3242</v>
      </c>
      <c r="F1305" s="101" t="s">
        <v>2914</v>
      </c>
      <c r="G1305" s="101" t="s">
        <v>2635</v>
      </c>
      <c r="H1305" s="77" t="s">
        <v>2915</v>
      </c>
      <c r="I1305" s="102">
        <v>42678</v>
      </c>
      <c r="J1305" s="77" t="s">
        <v>2559</v>
      </c>
      <c r="K1305" s="77" t="s">
        <v>20</v>
      </c>
    </row>
    <row r="1306" spans="1:11" ht="24.95" customHeight="1">
      <c r="A1306" s="4">
        <f t="shared" si="56"/>
        <v>1304</v>
      </c>
      <c r="B1306" s="77">
        <v>8646</v>
      </c>
      <c r="C1306" s="77" t="s">
        <v>2428</v>
      </c>
      <c r="D1306" s="77" t="s">
        <v>296</v>
      </c>
      <c r="E1306" s="58" t="s">
        <v>3242</v>
      </c>
      <c r="F1306" s="101" t="s">
        <v>2914</v>
      </c>
      <c r="G1306" s="101" t="s">
        <v>2635</v>
      </c>
      <c r="H1306" s="77" t="s">
        <v>2915</v>
      </c>
      <c r="I1306" s="102">
        <v>42679</v>
      </c>
      <c r="J1306" s="77" t="s">
        <v>2916</v>
      </c>
      <c r="K1306" s="77" t="s">
        <v>337</v>
      </c>
    </row>
    <row r="1307" spans="1:11" ht="24.95" customHeight="1">
      <c r="A1307" s="4">
        <f t="shared" si="56"/>
        <v>1305</v>
      </c>
      <c r="B1307" s="77">
        <v>8646</v>
      </c>
      <c r="C1307" s="77" t="s">
        <v>2429</v>
      </c>
      <c r="D1307" s="77" t="s">
        <v>296</v>
      </c>
      <c r="E1307" s="58" t="s">
        <v>3242</v>
      </c>
      <c r="F1307" s="101" t="s">
        <v>2917</v>
      </c>
      <c r="G1307" s="101" t="s">
        <v>2918</v>
      </c>
      <c r="H1307" s="77" t="s">
        <v>2919</v>
      </c>
      <c r="I1307" s="102">
        <v>42677</v>
      </c>
      <c r="J1307" s="77" t="s">
        <v>2559</v>
      </c>
      <c r="K1307" s="77" t="s">
        <v>20</v>
      </c>
    </row>
    <row r="1308" spans="1:11" ht="24.95" customHeight="1">
      <c r="A1308" s="4">
        <f t="shared" si="56"/>
        <v>1306</v>
      </c>
      <c r="B1308" s="77">
        <v>8646</v>
      </c>
      <c r="C1308" s="77" t="s">
        <v>2429</v>
      </c>
      <c r="D1308" s="77" t="s">
        <v>296</v>
      </c>
      <c r="E1308" s="58" t="s">
        <v>3242</v>
      </c>
      <c r="F1308" s="101" t="s">
        <v>2917</v>
      </c>
      <c r="G1308" s="101" t="s">
        <v>2918</v>
      </c>
      <c r="H1308" s="77" t="s">
        <v>2919</v>
      </c>
      <c r="I1308" s="102">
        <v>42678</v>
      </c>
      <c r="J1308" s="77" t="s">
        <v>2559</v>
      </c>
      <c r="K1308" s="77" t="s">
        <v>20</v>
      </c>
    </row>
    <row r="1309" spans="1:11" ht="24.95" customHeight="1">
      <c r="A1309" s="4">
        <f t="shared" si="56"/>
        <v>1307</v>
      </c>
      <c r="B1309" s="77">
        <v>8646</v>
      </c>
      <c r="C1309" s="77" t="s">
        <v>2429</v>
      </c>
      <c r="D1309" s="77" t="s">
        <v>296</v>
      </c>
      <c r="E1309" s="58" t="s">
        <v>3242</v>
      </c>
      <c r="F1309" s="101" t="s">
        <v>2917</v>
      </c>
      <c r="G1309" s="101" t="s">
        <v>2918</v>
      </c>
      <c r="H1309" s="77" t="s">
        <v>2919</v>
      </c>
      <c r="I1309" s="102">
        <v>42679</v>
      </c>
      <c r="J1309" s="77" t="s">
        <v>693</v>
      </c>
      <c r="K1309" s="77" t="s">
        <v>20</v>
      </c>
    </row>
    <row r="1310" spans="1:11" ht="24.95" customHeight="1">
      <c r="A1310" s="4">
        <f t="shared" si="56"/>
        <v>1308</v>
      </c>
      <c r="B1310" s="77">
        <v>8646</v>
      </c>
      <c r="C1310" s="77" t="s">
        <v>2430</v>
      </c>
      <c r="D1310" s="77" t="s">
        <v>296</v>
      </c>
      <c r="E1310" s="58" t="s">
        <v>3242</v>
      </c>
      <c r="F1310" s="101" t="s">
        <v>2920</v>
      </c>
      <c r="G1310" s="101" t="s">
        <v>2921</v>
      </c>
      <c r="H1310" s="77" t="s">
        <v>2922</v>
      </c>
      <c r="I1310" s="102">
        <v>42677</v>
      </c>
      <c r="J1310" s="77" t="s">
        <v>1664</v>
      </c>
      <c r="K1310" s="77" t="s">
        <v>20</v>
      </c>
    </row>
    <row r="1311" spans="1:11" ht="24.95" customHeight="1">
      <c r="A1311" s="4">
        <f t="shared" si="56"/>
        <v>1309</v>
      </c>
      <c r="B1311" s="77">
        <v>8646</v>
      </c>
      <c r="C1311" s="77" t="s">
        <v>2430</v>
      </c>
      <c r="D1311" s="77" t="s">
        <v>296</v>
      </c>
      <c r="E1311" s="58" t="s">
        <v>3242</v>
      </c>
      <c r="F1311" s="101" t="s">
        <v>2920</v>
      </c>
      <c r="G1311" s="101" t="s">
        <v>2921</v>
      </c>
      <c r="H1311" s="77" t="s">
        <v>2922</v>
      </c>
      <c r="I1311" s="102">
        <v>42678</v>
      </c>
      <c r="J1311" s="77" t="s">
        <v>2559</v>
      </c>
      <c r="K1311" s="77" t="s">
        <v>20</v>
      </c>
    </row>
    <row r="1312" spans="1:11" ht="24.95" customHeight="1">
      <c r="A1312" s="4">
        <f t="shared" si="56"/>
        <v>1310</v>
      </c>
      <c r="B1312" s="77">
        <v>8646</v>
      </c>
      <c r="C1312" s="77" t="s">
        <v>2430</v>
      </c>
      <c r="D1312" s="77" t="s">
        <v>296</v>
      </c>
      <c r="E1312" s="58" t="s">
        <v>3242</v>
      </c>
      <c r="F1312" s="101" t="s">
        <v>2920</v>
      </c>
      <c r="G1312" s="101" t="s">
        <v>2921</v>
      </c>
      <c r="H1312" s="77" t="s">
        <v>2922</v>
      </c>
      <c r="I1312" s="102">
        <v>42679</v>
      </c>
      <c r="J1312" s="77" t="s">
        <v>2559</v>
      </c>
      <c r="K1312" s="77" t="s">
        <v>20</v>
      </c>
    </row>
    <row r="1313" spans="1:11" ht="24.95" customHeight="1">
      <c r="A1313" s="4">
        <f t="shared" si="56"/>
        <v>1311</v>
      </c>
      <c r="B1313" s="77">
        <v>8646</v>
      </c>
      <c r="C1313" s="77" t="s">
        <v>2431</v>
      </c>
      <c r="D1313" s="77" t="s">
        <v>296</v>
      </c>
      <c r="E1313" s="58" t="s">
        <v>3242</v>
      </c>
      <c r="F1313" s="101" t="s">
        <v>2923</v>
      </c>
      <c r="G1313" s="101" t="s">
        <v>2924</v>
      </c>
      <c r="H1313" s="77" t="s">
        <v>2925</v>
      </c>
      <c r="I1313" s="102">
        <v>42677</v>
      </c>
      <c r="J1313" s="77" t="s">
        <v>2559</v>
      </c>
      <c r="K1313" s="77" t="s">
        <v>20</v>
      </c>
    </row>
    <row r="1314" spans="1:11" ht="24.95" customHeight="1">
      <c r="A1314" s="4">
        <f t="shared" si="56"/>
        <v>1312</v>
      </c>
      <c r="B1314" s="77">
        <v>8646</v>
      </c>
      <c r="C1314" s="77" t="s">
        <v>2431</v>
      </c>
      <c r="D1314" s="77" t="s">
        <v>296</v>
      </c>
      <c r="E1314" s="58" t="s">
        <v>3242</v>
      </c>
      <c r="F1314" s="101" t="s">
        <v>2923</v>
      </c>
      <c r="G1314" s="101" t="s">
        <v>2924</v>
      </c>
      <c r="H1314" s="77" t="s">
        <v>2925</v>
      </c>
      <c r="I1314" s="102">
        <v>42678</v>
      </c>
      <c r="J1314" s="77" t="s">
        <v>2559</v>
      </c>
      <c r="K1314" s="77" t="s">
        <v>20</v>
      </c>
    </row>
    <row r="1315" spans="1:11" ht="24.95" customHeight="1">
      <c r="A1315" s="4">
        <f t="shared" si="56"/>
        <v>1313</v>
      </c>
      <c r="B1315" s="77">
        <v>8646</v>
      </c>
      <c r="C1315" s="77" t="s">
        <v>2431</v>
      </c>
      <c r="D1315" s="77" t="s">
        <v>296</v>
      </c>
      <c r="E1315" s="58" t="s">
        <v>3242</v>
      </c>
      <c r="F1315" s="101" t="s">
        <v>2923</v>
      </c>
      <c r="G1315" s="101" t="s">
        <v>2924</v>
      </c>
      <c r="H1315" s="77" t="s">
        <v>2925</v>
      </c>
      <c r="I1315" s="102">
        <v>42679</v>
      </c>
      <c r="J1315" s="77" t="s">
        <v>2559</v>
      </c>
      <c r="K1315" s="77" t="s">
        <v>20</v>
      </c>
    </row>
    <row r="1316" spans="1:11" ht="24.95" customHeight="1">
      <c r="A1316" s="4">
        <f t="shared" si="56"/>
        <v>1314</v>
      </c>
      <c r="B1316" s="77">
        <v>8646</v>
      </c>
      <c r="C1316" s="77" t="s">
        <v>2432</v>
      </c>
      <c r="D1316" s="77" t="s">
        <v>296</v>
      </c>
      <c r="E1316" s="58" t="s">
        <v>3242</v>
      </c>
      <c r="F1316" s="101" t="s">
        <v>2926</v>
      </c>
      <c r="G1316" s="101" t="s">
        <v>2927</v>
      </c>
      <c r="H1316" s="77" t="s">
        <v>2928</v>
      </c>
      <c r="I1316" s="102">
        <v>42677</v>
      </c>
      <c r="J1316" s="77" t="s">
        <v>2559</v>
      </c>
      <c r="K1316" s="77" t="s">
        <v>20</v>
      </c>
    </row>
    <row r="1317" spans="1:11" ht="24.95" customHeight="1">
      <c r="A1317" s="4">
        <f t="shared" si="56"/>
        <v>1315</v>
      </c>
      <c r="B1317" s="77">
        <v>8646</v>
      </c>
      <c r="C1317" s="77" t="s">
        <v>2432</v>
      </c>
      <c r="D1317" s="77" t="s">
        <v>296</v>
      </c>
      <c r="E1317" s="58" t="s">
        <v>3242</v>
      </c>
      <c r="F1317" s="101" t="s">
        <v>2926</v>
      </c>
      <c r="G1317" s="101" t="s">
        <v>2927</v>
      </c>
      <c r="H1317" s="77" t="s">
        <v>2928</v>
      </c>
      <c r="I1317" s="102">
        <v>42678</v>
      </c>
      <c r="J1317" s="77" t="s">
        <v>2559</v>
      </c>
      <c r="K1317" s="77" t="s">
        <v>20</v>
      </c>
    </row>
    <row r="1318" spans="1:11" ht="24.95" customHeight="1">
      <c r="A1318" s="4">
        <f t="shared" si="56"/>
        <v>1316</v>
      </c>
      <c r="B1318" s="77">
        <v>8646</v>
      </c>
      <c r="C1318" s="77" t="s">
        <v>2432</v>
      </c>
      <c r="D1318" s="77" t="s">
        <v>296</v>
      </c>
      <c r="E1318" s="58" t="s">
        <v>3242</v>
      </c>
      <c r="F1318" s="101" t="s">
        <v>2926</v>
      </c>
      <c r="G1318" s="101" t="s">
        <v>2927</v>
      </c>
      <c r="H1318" s="77" t="s">
        <v>2928</v>
      </c>
      <c r="I1318" s="102">
        <v>42679</v>
      </c>
      <c r="J1318" s="77" t="s">
        <v>2559</v>
      </c>
      <c r="K1318" s="77" t="s">
        <v>20</v>
      </c>
    </row>
    <row r="1319" spans="1:11" ht="24.95" customHeight="1">
      <c r="A1319" s="4">
        <f t="shared" si="56"/>
        <v>1317</v>
      </c>
      <c r="B1319" s="77">
        <v>8646</v>
      </c>
      <c r="C1319" s="77" t="s">
        <v>2433</v>
      </c>
      <c r="D1319" s="77" t="s">
        <v>296</v>
      </c>
      <c r="E1319" s="58" t="s">
        <v>3242</v>
      </c>
      <c r="F1319" s="101" t="s">
        <v>2929</v>
      </c>
      <c r="G1319" s="101" t="s">
        <v>2930</v>
      </c>
      <c r="H1319" s="77" t="s">
        <v>2931</v>
      </c>
      <c r="I1319" s="102">
        <v>42677</v>
      </c>
      <c r="J1319" s="77" t="s">
        <v>2559</v>
      </c>
      <c r="K1319" s="77" t="s">
        <v>20</v>
      </c>
    </row>
    <row r="1320" spans="1:11" ht="24.95" customHeight="1">
      <c r="A1320" s="4">
        <f t="shared" si="56"/>
        <v>1318</v>
      </c>
      <c r="B1320" s="77">
        <v>8646</v>
      </c>
      <c r="C1320" s="77" t="s">
        <v>2433</v>
      </c>
      <c r="D1320" s="77" t="s">
        <v>296</v>
      </c>
      <c r="E1320" s="58" t="s">
        <v>3242</v>
      </c>
      <c r="F1320" s="101" t="s">
        <v>2929</v>
      </c>
      <c r="G1320" s="101" t="s">
        <v>2930</v>
      </c>
      <c r="H1320" s="77" t="s">
        <v>2931</v>
      </c>
      <c r="I1320" s="102">
        <v>42678</v>
      </c>
      <c r="J1320" s="77" t="s">
        <v>2559</v>
      </c>
      <c r="K1320" s="77" t="s">
        <v>20</v>
      </c>
    </row>
    <row r="1321" spans="1:11" ht="24.95" customHeight="1">
      <c r="A1321" s="4">
        <f t="shared" si="56"/>
        <v>1319</v>
      </c>
      <c r="B1321" s="77">
        <v>8646</v>
      </c>
      <c r="C1321" s="77" t="s">
        <v>2433</v>
      </c>
      <c r="D1321" s="77" t="s">
        <v>296</v>
      </c>
      <c r="E1321" s="58" t="s">
        <v>3242</v>
      </c>
      <c r="F1321" s="101" t="s">
        <v>2929</v>
      </c>
      <c r="G1321" s="101" t="s">
        <v>2930</v>
      </c>
      <c r="H1321" s="77" t="s">
        <v>2931</v>
      </c>
      <c r="I1321" s="102">
        <v>42679</v>
      </c>
      <c r="J1321" s="77" t="s">
        <v>2559</v>
      </c>
      <c r="K1321" s="77" t="s">
        <v>20</v>
      </c>
    </row>
    <row r="1322" spans="1:11" ht="24.95" customHeight="1">
      <c r="A1322" s="4">
        <f t="shared" si="56"/>
        <v>1320</v>
      </c>
      <c r="B1322" s="77">
        <v>8646</v>
      </c>
      <c r="C1322" s="77" t="s">
        <v>2434</v>
      </c>
      <c r="D1322" s="77" t="s">
        <v>296</v>
      </c>
      <c r="E1322" s="58" t="s">
        <v>3242</v>
      </c>
      <c r="F1322" s="101" t="s">
        <v>2932</v>
      </c>
      <c r="G1322" s="101" t="s">
        <v>2933</v>
      </c>
      <c r="H1322" s="77" t="s">
        <v>2934</v>
      </c>
      <c r="I1322" s="102">
        <v>42677</v>
      </c>
      <c r="J1322" s="77" t="s">
        <v>2559</v>
      </c>
      <c r="K1322" s="77" t="s">
        <v>20</v>
      </c>
    </row>
    <row r="1323" spans="1:11" ht="24.95" customHeight="1">
      <c r="A1323" s="4">
        <f t="shared" si="56"/>
        <v>1321</v>
      </c>
      <c r="B1323" s="77">
        <v>8646</v>
      </c>
      <c r="C1323" s="77" t="s">
        <v>2434</v>
      </c>
      <c r="D1323" s="77" t="s">
        <v>296</v>
      </c>
      <c r="E1323" s="58" t="s">
        <v>3242</v>
      </c>
      <c r="F1323" s="101" t="s">
        <v>2932</v>
      </c>
      <c r="G1323" s="101" t="s">
        <v>2933</v>
      </c>
      <c r="H1323" s="77" t="s">
        <v>2934</v>
      </c>
      <c r="I1323" s="102">
        <v>42678</v>
      </c>
      <c r="J1323" s="77" t="s">
        <v>2559</v>
      </c>
      <c r="K1323" s="77" t="s">
        <v>20</v>
      </c>
    </row>
    <row r="1324" spans="1:11" ht="24.95" customHeight="1">
      <c r="A1324" s="4">
        <f t="shared" si="56"/>
        <v>1322</v>
      </c>
      <c r="B1324" s="77">
        <v>8646</v>
      </c>
      <c r="C1324" s="77" t="s">
        <v>2434</v>
      </c>
      <c r="D1324" s="77" t="s">
        <v>296</v>
      </c>
      <c r="E1324" s="58" t="s">
        <v>3242</v>
      </c>
      <c r="F1324" s="101" t="s">
        <v>2932</v>
      </c>
      <c r="G1324" s="101" t="s">
        <v>2933</v>
      </c>
      <c r="H1324" s="77" t="s">
        <v>2934</v>
      </c>
      <c r="I1324" s="102">
        <v>42679</v>
      </c>
      <c r="J1324" s="77" t="s">
        <v>2559</v>
      </c>
      <c r="K1324" s="77" t="s">
        <v>20</v>
      </c>
    </row>
    <row r="1325" spans="1:11" ht="24.95" customHeight="1">
      <c r="A1325" s="4">
        <f t="shared" si="56"/>
        <v>1323</v>
      </c>
      <c r="B1325" s="77">
        <v>8646</v>
      </c>
      <c r="C1325" s="77" t="s">
        <v>2435</v>
      </c>
      <c r="D1325" s="77" t="s">
        <v>296</v>
      </c>
      <c r="E1325" s="58" t="s">
        <v>3242</v>
      </c>
      <c r="F1325" s="101" t="s">
        <v>2935</v>
      </c>
      <c r="G1325" s="101" t="s">
        <v>2936</v>
      </c>
      <c r="H1325" s="77" t="s">
        <v>2937</v>
      </c>
      <c r="I1325" s="102">
        <v>42677</v>
      </c>
      <c r="J1325" s="77" t="s">
        <v>2559</v>
      </c>
      <c r="K1325" s="77" t="s">
        <v>20</v>
      </c>
    </row>
    <row r="1326" spans="1:11" ht="24.95" customHeight="1">
      <c r="A1326" s="4">
        <f t="shared" si="56"/>
        <v>1324</v>
      </c>
      <c r="B1326" s="77">
        <v>8646</v>
      </c>
      <c r="C1326" s="77" t="s">
        <v>2435</v>
      </c>
      <c r="D1326" s="77" t="s">
        <v>296</v>
      </c>
      <c r="E1326" s="58" t="s">
        <v>3242</v>
      </c>
      <c r="F1326" s="101" t="s">
        <v>2935</v>
      </c>
      <c r="G1326" s="101" t="s">
        <v>2936</v>
      </c>
      <c r="H1326" s="77" t="s">
        <v>2937</v>
      </c>
      <c r="I1326" s="102">
        <v>42678</v>
      </c>
      <c r="J1326" s="77" t="s">
        <v>2559</v>
      </c>
      <c r="K1326" s="77" t="s">
        <v>20</v>
      </c>
    </row>
    <row r="1327" spans="1:11" ht="24.95" customHeight="1">
      <c r="A1327" s="4">
        <f t="shared" si="56"/>
        <v>1325</v>
      </c>
      <c r="B1327" s="77">
        <v>8646</v>
      </c>
      <c r="C1327" s="77" t="s">
        <v>2435</v>
      </c>
      <c r="D1327" s="77" t="s">
        <v>296</v>
      </c>
      <c r="E1327" s="58" t="s">
        <v>3242</v>
      </c>
      <c r="F1327" s="101" t="s">
        <v>2935</v>
      </c>
      <c r="G1327" s="101" t="s">
        <v>2936</v>
      </c>
      <c r="H1327" s="77" t="s">
        <v>2937</v>
      </c>
      <c r="I1327" s="102">
        <v>42679</v>
      </c>
      <c r="J1327" s="77" t="s">
        <v>2559</v>
      </c>
      <c r="K1327" s="77" t="s">
        <v>20</v>
      </c>
    </row>
    <row r="1328" spans="1:11" ht="24.95" customHeight="1">
      <c r="A1328" s="4">
        <f t="shared" si="56"/>
        <v>1326</v>
      </c>
      <c r="B1328" s="77">
        <v>8646</v>
      </c>
      <c r="C1328" s="77" t="s">
        <v>2436</v>
      </c>
      <c r="D1328" s="77" t="s">
        <v>296</v>
      </c>
      <c r="E1328" s="58" t="s">
        <v>3242</v>
      </c>
      <c r="F1328" s="101" t="s">
        <v>2938</v>
      </c>
      <c r="G1328" s="101" t="s">
        <v>2939</v>
      </c>
      <c r="H1328" s="77" t="s">
        <v>2940</v>
      </c>
      <c r="I1328" s="102">
        <v>42677</v>
      </c>
      <c r="J1328" s="77" t="s">
        <v>37</v>
      </c>
      <c r="K1328" s="77" t="s">
        <v>713</v>
      </c>
    </row>
    <row r="1329" spans="1:11" ht="24.95" customHeight="1">
      <c r="A1329" s="4">
        <f t="shared" si="56"/>
        <v>1327</v>
      </c>
      <c r="B1329" s="77">
        <v>8646</v>
      </c>
      <c r="C1329" s="77" t="s">
        <v>2436</v>
      </c>
      <c r="D1329" s="77" t="s">
        <v>296</v>
      </c>
      <c r="E1329" s="58" t="s">
        <v>3242</v>
      </c>
      <c r="F1329" s="101" t="s">
        <v>2938</v>
      </c>
      <c r="G1329" s="101" t="s">
        <v>2939</v>
      </c>
      <c r="H1329" s="77" t="s">
        <v>2940</v>
      </c>
      <c r="I1329" s="102">
        <v>42678</v>
      </c>
      <c r="J1329" s="77" t="s">
        <v>2559</v>
      </c>
      <c r="K1329" s="77" t="s">
        <v>20</v>
      </c>
    </row>
    <row r="1330" spans="1:11" ht="24.95" customHeight="1">
      <c r="A1330" s="4">
        <f t="shared" si="56"/>
        <v>1328</v>
      </c>
      <c r="B1330" s="77">
        <v>8646</v>
      </c>
      <c r="C1330" s="77" t="s">
        <v>2436</v>
      </c>
      <c r="D1330" s="77" t="s">
        <v>296</v>
      </c>
      <c r="E1330" s="58" t="s">
        <v>3242</v>
      </c>
      <c r="F1330" s="101" t="s">
        <v>2938</v>
      </c>
      <c r="G1330" s="101" t="s">
        <v>2939</v>
      </c>
      <c r="H1330" s="77" t="s">
        <v>2940</v>
      </c>
      <c r="I1330" s="102">
        <v>42679</v>
      </c>
      <c r="J1330" s="77" t="s">
        <v>2559</v>
      </c>
      <c r="K1330" s="77" t="s">
        <v>20</v>
      </c>
    </row>
    <row r="1331" spans="1:11" ht="24.95" customHeight="1">
      <c r="A1331" s="4">
        <f t="shared" si="56"/>
        <v>1329</v>
      </c>
      <c r="B1331" s="77">
        <v>8646</v>
      </c>
      <c r="C1331" s="77" t="s">
        <v>2437</v>
      </c>
      <c r="D1331" s="77" t="s">
        <v>296</v>
      </c>
      <c r="E1331" s="58" t="s">
        <v>3242</v>
      </c>
      <c r="F1331" s="101" t="s">
        <v>2941</v>
      </c>
      <c r="G1331" s="101" t="s">
        <v>2942</v>
      </c>
      <c r="H1331" s="77" t="s">
        <v>2943</v>
      </c>
      <c r="I1331" s="102">
        <v>42677</v>
      </c>
      <c r="J1331" s="125" t="s">
        <v>2890</v>
      </c>
      <c r="K1331" s="77" t="s">
        <v>337</v>
      </c>
    </row>
    <row r="1332" spans="1:11" ht="24.95" customHeight="1">
      <c r="A1332" s="4">
        <f t="shared" si="56"/>
        <v>1330</v>
      </c>
      <c r="B1332" s="77">
        <v>8646</v>
      </c>
      <c r="C1332" s="77" t="s">
        <v>2437</v>
      </c>
      <c r="D1332" s="77" t="s">
        <v>296</v>
      </c>
      <c r="E1332" s="58" t="s">
        <v>3242</v>
      </c>
      <c r="F1332" s="101" t="s">
        <v>2941</v>
      </c>
      <c r="G1332" s="101" t="s">
        <v>2942</v>
      </c>
      <c r="H1332" s="77" t="s">
        <v>2943</v>
      </c>
      <c r="I1332" s="102">
        <v>42678</v>
      </c>
      <c r="J1332" s="77" t="s">
        <v>2559</v>
      </c>
      <c r="K1332" s="77" t="s">
        <v>20</v>
      </c>
    </row>
    <row r="1333" spans="1:11" ht="24.95" customHeight="1">
      <c r="A1333" s="4">
        <f t="shared" si="56"/>
        <v>1331</v>
      </c>
      <c r="B1333" s="77">
        <v>8646</v>
      </c>
      <c r="C1333" s="77" t="s">
        <v>2437</v>
      </c>
      <c r="D1333" s="77" t="s">
        <v>296</v>
      </c>
      <c r="E1333" s="58" t="s">
        <v>3242</v>
      </c>
      <c r="F1333" s="101" t="s">
        <v>2941</v>
      </c>
      <c r="G1333" s="101" t="s">
        <v>2942</v>
      </c>
      <c r="H1333" s="77" t="s">
        <v>2943</v>
      </c>
      <c r="I1333" s="102">
        <v>42679</v>
      </c>
      <c r="J1333" s="125" t="s">
        <v>2559</v>
      </c>
      <c r="K1333" s="77" t="s">
        <v>337</v>
      </c>
    </row>
    <row r="1334" spans="1:11" ht="24.95" customHeight="1">
      <c r="A1334" s="4">
        <f t="shared" si="56"/>
        <v>1332</v>
      </c>
      <c r="B1334" s="77">
        <v>8646</v>
      </c>
      <c r="C1334" s="77" t="s">
        <v>2438</v>
      </c>
      <c r="D1334" s="77" t="s">
        <v>296</v>
      </c>
      <c r="E1334" s="58" t="s">
        <v>3242</v>
      </c>
      <c r="F1334" s="101" t="s">
        <v>2944</v>
      </c>
      <c r="G1334" s="101" t="s">
        <v>2945</v>
      </c>
      <c r="H1334" s="77" t="s">
        <v>2946</v>
      </c>
      <c r="I1334" s="102">
        <v>42677</v>
      </c>
      <c r="J1334" s="77" t="s">
        <v>1188</v>
      </c>
      <c r="K1334" s="77" t="s">
        <v>337</v>
      </c>
    </row>
    <row r="1335" spans="1:11" ht="24.95" customHeight="1">
      <c r="A1335" s="4">
        <f t="shared" si="56"/>
        <v>1333</v>
      </c>
      <c r="B1335" s="77">
        <v>8646</v>
      </c>
      <c r="C1335" s="77" t="s">
        <v>2438</v>
      </c>
      <c r="D1335" s="77" t="s">
        <v>296</v>
      </c>
      <c r="E1335" s="58" t="s">
        <v>3242</v>
      </c>
      <c r="F1335" s="101" t="s">
        <v>2944</v>
      </c>
      <c r="G1335" s="101" t="s">
        <v>2945</v>
      </c>
      <c r="H1335" s="77" t="s">
        <v>2946</v>
      </c>
      <c r="I1335" s="102">
        <v>42678</v>
      </c>
      <c r="J1335" s="77" t="s">
        <v>2559</v>
      </c>
      <c r="K1335" s="77" t="s">
        <v>20</v>
      </c>
    </row>
    <row r="1336" spans="1:11" ht="24.95" customHeight="1">
      <c r="A1336" s="4">
        <f t="shared" si="56"/>
        <v>1334</v>
      </c>
      <c r="B1336" s="77">
        <v>8646</v>
      </c>
      <c r="C1336" s="77" t="s">
        <v>2438</v>
      </c>
      <c r="D1336" s="77" t="s">
        <v>296</v>
      </c>
      <c r="E1336" s="58" t="s">
        <v>3242</v>
      </c>
      <c r="F1336" s="101" t="s">
        <v>2944</v>
      </c>
      <c r="G1336" s="101" t="s">
        <v>2945</v>
      </c>
      <c r="H1336" s="77" t="s">
        <v>2946</v>
      </c>
      <c r="I1336" s="102">
        <v>42679</v>
      </c>
      <c r="J1336" s="77" t="s">
        <v>693</v>
      </c>
      <c r="K1336" s="77" t="s">
        <v>20</v>
      </c>
    </row>
    <row r="1337" spans="1:11" ht="24.95" customHeight="1">
      <c r="A1337" s="4">
        <f t="shared" si="56"/>
        <v>1335</v>
      </c>
      <c r="B1337" s="77">
        <v>8646</v>
      </c>
      <c r="C1337" s="77" t="s">
        <v>2439</v>
      </c>
      <c r="D1337" s="77" t="s">
        <v>296</v>
      </c>
      <c r="E1337" s="58" t="s">
        <v>3242</v>
      </c>
      <c r="F1337" s="101" t="s">
        <v>2947</v>
      </c>
      <c r="G1337" s="101" t="s">
        <v>2948</v>
      </c>
      <c r="H1337" s="77" t="s">
        <v>2949</v>
      </c>
      <c r="I1337" s="102">
        <v>42677</v>
      </c>
      <c r="J1337" s="77" t="s">
        <v>2950</v>
      </c>
      <c r="K1337" s="77" t="s">
        <v>713</v>
      </c>
    </row>
    <row r="1338" spans="1:11" ht="24.95" customHeight="1">
      <c r="A1338" s="4">
        <f t="shared" si="56"/>
        <v>1336</v>
      </c>
      <c r="B1338" s="77">
        <v>8646</v>
      </c>
      <c r="C1338" s="77" t="s">
        <v>2439</v>
      </c>
      <c r="D1338" s="77" t="s">
        <v>296</v>
      </c>
      <c r="E1338" s="58" t="s">
        <v>3242</v>
      </c>
      <c r="F1338" s="101" t="s">
        <v>2947</v>
      </c>
      <c r="G1338" s="101" t="s">
        <v>2948</v>
      </c>
      <c r="H1338" s="77" t="s">
        <v>2949</v>
      </c>
      <c r="I1338" s="102">
        <v>42678</v>
      </c>
      <c r="J1338" s="77" t="s">
        <v>2559</v>
      </c>
      <c r="K1338" s="77" t="s">
        <v>20</v>
      </c>
    </row>
    <row r="1339" spans="1:11" ht="24.95" customHeight="1">
      <c r="A1339" s="4">
        <f t="shared" si="56"/>
        <v>1337</v>
      </c>
      <c r="B1339" s="77">
        <v>8646</v>
      </c>
      <c r="C1339" s="77" t="s">
        <v>2439</v>
      </c>
      <c r="D1339" s="77" t="s">
        <v>296</v>
      </c>
      <c r="E1339" s="58" t="s">
        <v>3242</v>
      </c>
      <c r="F1339" s="101" t="s">
        <v>2947</v>
      </c>
      <c r="G1339" s="101" t="s">
        <v>2948</v>
      </c>
      <c r="H1339" s="77" t="s">
        <v>2949</v>
      </c>
      <c r="I1339" s="102">
        <v>42679</v>
      </c>
      <c r="J1339" s="77" t="s">
        <v>2559</v>
      </c>
      <c r="K1339" s="77" t="s">
        <v>20</v>
      </c>
    </row>
    <row r="1340" spans="1:11" ht="24.95" customHeight="1">
      <c r="A1340" s="4">
        <f t="shared" si="56"/>
        <v>1338</v>
      </c>
      <c r="B1340" s="77">
        <v>8646</v>
      </c>
      <c r="C1340" s="77" t="s">
        <v>2440</v>
      </c>
      <c r="D1340" s="77" t="s">
        <v>296</v>
      </c>
      <c r="E1340" s="58" t="s">
        <v>3242</v>
      </c>
      <c r="F1340" s="101" t="s">
        <v>2951</v>
      </c>
      <c r="G1340" s="101" t="s">
        <v>2635</v>
      </c>
      <c r="H1340" s="77" t="s">
        <v>2952</v>
      </c>
      <c r="I1340" s="102">
        <v>42677</v>
      </c>
      <c r="J1340" s="77" t="s">
        <v>2559</v>
      </c>
      <c r="K1340" s="77" t="s">
        <v>20</v>
      </c>
    </row>
    <row r="1341" spans="1:11" ht="24.95" customHeight="1">
      <c r="A1341" s="4">
        <f t="shared" si="56"/>
        <v>1339</v>
      </c>
      <c r="B1341" s="77">
        <v>8646</v>
      </c>
      <c r="C1341" s="77" t="s">
        <v>2440</v>
      </c>
      <c r="D1341" s="77" t="s">
        <v>296</v>
      </c>
      <c r="E1341" s="58" t="s">
        <v>3242</v>
      </c>
      <c r="F1341" s="101" t="s">
        <v>2951</v>
      </c>
      <c r="G1341" s="101" t="s">
        <v>2635</v>
      </c>
      <c r="H1341" s="77" t="s">
        <v>2952</v>
      </c>
      <c r="I1341" s="102">
        <v>42678</v>
      </c>
      <c r="J1341" s="77" t="s">
        <v>2559</v>
      </c>
      <c r="K1341" s="77" t="s">
        <v>20</v>
      </c>
    </row>
    <row r="1342" spans="1:11" ht="24.95" customHeight="1">
      <c r="A1342" s="4">
        <f t="shared" si="56"/>
        <v>1340</v>
      </c>
      <c r="B1342" s="77">
        <v>8646</v>
      </c>
      <c r="C1342" s="77" t="s">
        <v>2440</v>
      </c>
      <c r="D1342" s="77" t="s">
        <v>296</v>
      </c>
      <c r="E1342" s="58" t="s">
        <v>3242</v>
      </c>
      <c r="F1342" s="101" t="s">
        <v>2951</v>
      </c>
      <c r="G1342" s="101" t="s">
        <v>2635</v>
      </c>
      <c r="H1342" s="77" t="s">
        <v>2952</v>
      </c>
      <c r="I1342" s="102">
        <v>42679</v>
      </c>
      <c r="J1342" s="77" t="s">
        <v>2559</v>
      </c>
      <c r="K1342" s="77" t="s">
        <v>20</v>
      </c>
    </row>
    <row r="1343" spans="1:11" ht="24.95" customHeight="1">
      <c r="A1343" s="4">
        <f t="shared" si="56"/>
        <v>1341</v>
      </c>
      <c r="B1343" s="77">
        <v>8646</v>
      </c>
      <c r="C1343" s="77" t="s">
        <v>2441</v>
      </c>
      <c r="D1343" s="77" t="s">
        <v>296</v>
      </c>
      <c r="E1343" s="58" t="s">
        <v>3242</v>
      </c>
      <c r="F1343" s="101" t="s">
        <v>2953</v>
      </c>
      <c r="G1343" s="101" t="s">
        <v>2954</v>
      </c>
      <c r="H1343" s="77" t="s">
        <v>2955</v>
      </c>
      <c r="I1343" s="102">
        <v>42677</v>
      </c>
      <c r="J1343" s="77" t="s">
        <v>754</v>
      </c>
      <c r="K1343" s="77" t="s">
        <v>337</v>
      </c>
    </row>
    <row r="1344" spans="1:11" ht="24.95" customHeight="1">
      <c r="A1344" s="4">
        <f t="shared" si="56"/>
        <v>1342</v>
      </c>
      <c r="B1344" s="77">
        <v>8646</v>
      </c>
      <c r="C1344" s="77" t="s">
        <v>2441</v>
      </c>
      <c r="D1344" s="77" t="s">
        <v>296</v>
      </c>
      <c r="E1344" s="58" t="s">
        <v>3242</v>
      </c>
      <c r="F1344" s="101" t="s">
        <v>2953</v>
      </c>
      <c r="G1344" s="101" t="s">
        <v>2954</v>
      </c>
      <c r="H1344" s="77" t="s">
        <v>2955</v>
      </c>
      <c r="I1344" s="102">
        <v>42678</v>
      </c>
      <c r="J1344" s="77" t="s">
        <v>2559</v>
      </c>
      <c r="K1344" s="77" t="s">
        <v>20</v>
      </c>
    </row>
    <row r="1345" spans="1:11" ht="24.95" customHeight="1">
      <c r="A1345" s="4">
        <f t="shared" si="56"/>
        <v>1343</v>
      </c>
      <c r="B1345" s="77">
        <v>8646</v>
      </c>
      <c r="C1345" s="77" t="s">
        <v>2441</v>
      </c>
      <c r="D1345" s="77" t="s">
        <v>296</v>
      </c>
      <c r="E1345" s="58" t="s">
        <v>3242</v>
      </c>
      <c r="F1345" s="101" t="s">
        <v>2953</v>
      </c>
      <c r="G1345" s="101" t="s">
        <v>2954</v>
      </c>
      <c r="H1345" s="77" t="s">
        <v>2955</v>
      </c>
      <c r="I1345" s="102">
        <v>42679</v>
      </c>
      <c r="J1345" s="77" t="s">
        <v>1188</v>
      </c>
      <c r="K1345" s="77" t="s">
        <v>337</v>
      </c>
    </row>
    <row r="1346" spans="1:11" ht="24.95" customHeight="1">
      <c r="A1346" s="4">
        <f t="shared" si="56"/>
        <v>1344</v>
      </c>
      <c r="B1346" s="77">
        <v>8646</v>
      </c>
      <c r="C1346" s="77" t="s">
        <v>2442</v>
      </c>
      <c r="D1346" s="77" t="s">
        <v>296</v>
      </c>
      <c r="E1346" s="58" t="s">
        <v>3242</v>
      </c>
      <c r="F1346" s="101" t="s">
        <v>2560</v>
      </c>
      <c r="G1346" s="101" t="s">
        <v>2956</v>
      </c>
      <c r="H1346" s="77" t="s">
        <v>2957</v>
      </c>
      <c r="I1346" s="102">
        <v>42677</v>
      </c>
      <c r="J1346" s="77" t="s">
        <v>2563</v>
      </c>
      <c r="K1346" s="77" t="s">
        <v>20</v>
      </c>
    </row>
    <row r="1347" spans="1:11" ht="24.95" customHeight="1">
      <c r="A1347" s="4">
        <f t="shared" si="56"/>
        <v>1345</v>
      </c>
      <c r="B1347" s="77">
        <v>8646</v>
      </c>
      <c r="C1347" s="77" t="s">
        <v>2442</v>
      </c>
      <c r="D1347" s="77" t="s">
        <v>296</v>
      </c>
      <c r="E1347" s="58" t="s">
        <v>3242</v>
      </c>
      <c r="F1347" s="101" t="s">
        <v>2560</v>
      </c>
      <c r="G1347" s="101" t="s">
        <v>2956</v>
      </c>
      <c r="H1347" s="77" t="s">
        <v>2957</v>
      </c>
      <c r="I1347" s="102">
        <v>42678</v>
      </c>
      <c r="J1347" s="77" t="s">
        <v>2559</v>
      </c>
      <c r="K1347" s="77" t="s">
        <v>20</v>
      </c>
    </row>
    <row r="1348" spans="1:11" ht="24.95" customHeight="1">
      <c r="A1348" s="4">
        <f t="shared" si="56"/>
        <v>1346</v>
      </c>
      <c r="B1348" s="77">
        <v>8646</v>
      </c>
      <c r="C1348" s="77" t="s">
        <v>2442</v>
      </c>
      <c r="D1348" s="77" t="s">
        <v>296</v>
      </c>
      <c r="E1348" s="58" t="s">
        <v>3242</v>
      </c>
      <c r="F1348" s="101" t="s">
        <v>2560</v>
      </c>
      <c r="G1348" s="101" t="s">
        <v>2956</v>
      </c>
      <c r="H1348" s="77" t="s">
        <v>2957</v>
      </c>
      <c r="I1348" s="102">
        <v>42679</v>
      </c>
      <c r="J1348" s="77" t="s">
        <v>1188</v>
      </c>
      <c r="K1348" s="77" t="s">
        <v>20</v>
      </c>
    </row>
    <row r="1349" spans="1:11" ht="24.95" customHeight="1">
      <c r="A1349" s="4">
        <f t="shared" si="56"/>
        <v>1347</v>
      </c>
      <c r="B1349" s="77">
        <v>8646</v>
      </c>
      <c r="C1349" s="77" t="s">
        <v>2443</v>
      </c>
      <c r="D1349" s="77" t="s">
        <v>296</v>
      </c>
      <c r="E1349" s="58" t="s">
        <v>3242</v>
      </c>
      <c r="F1349" s="101" t="s">
        <v>2560</v>
      </c>
      <c r="G1349" s="101" t="s">
        <v>2958</v>
      </c>
      <c r="H1349" s="77" t="s">
        <v>2959</v>
      </c>
      <c r="I1349" s="102">
        <v>42677</v>
      </c>
      <c r="J1349" s="77" t="s">
        <v>625</v>
      </c>
      <c r="K1349" s="77" t="s">
        <v>20</v>
      </c>
    </row>
    <row r="1350" spans="1:11">
      <c r="A1350" s="4">
        <f t="shared" ref="A1350:A1413" si="57">A1349+1</f>
        <v>1348</v>
      </c>
      <c r="B1350" s="77">
        <v>8646</v>
      </c>
      <c r="C1350" s="77" t="s">
        <v>2443</v>
      </c>
      <c r="D1350" s="77" t="s">
        <v>296</v>
      </c>
      <c r="E1350" s="58" t="s">
        <v>3242</v>
      </c>
      <c r="F1350" s="101" t="s">
        <v>2560</v>
      </c>
      <c r="G1350" s="101" t="s">
        <v>2958</v>
      </c>
      <c r="H1350" s="77" t="s">
        <v>2959</v>
      </c>
      <c r="I1350" s="102">
        <v>42678</v>
      </c>
      <c r="J1350" s="77" t="s">
        <v>2559</v>
      </c>
      <c r="K1350" s="77" t="s">
        <v>20</v>
      </c>
    </row>
    <row r="1351" spans="1:11">
      <c r="A1351" s="4">
        <f t="shared" si="57"/>
        <v>1349</v>
      </c>
      <c r="B1351" s="77">
        <v>8646</v>
      </c>
      <c r="C1351" s="77" t="s">
        <v>2443</v>
      </c>
      <c r="D1351" s="77" t="s">
        <v>296</v>
      </c>
      <c r="E1351" s="58" t="s">
        <v>3242</v>
      </c>
      <c r="F1351" s="101" t="s">
        <v>2560</v>
      </c>
      <c r="G1351" s="101" t="s">
        <v>2958</v>
      </c>
      <c r="H1351" s="77" t="s">
        <v>2959</v>
      </c>
      <c r="I1351" s="102">
        <v>42679</v>
      </c>
      <c r="J1351" s="77" t="s">
        <v>323</v>
      </c>
      <c r="K1351" s="77" t="s">
        <v>20</v>
      </c>
    </row>
    <row r="1352" spans="1:11">
      <c r="A1352" s="4">
        <f t="shared" si="57"/>
        <v>1350</v>
      </c>
      <c r="B1352" s="77">
        <v>8646</v>
      </c>
      <c r="C1352" s="77" t="s">
        <v>2444</v>
      </c>
      <c r="D1352" s="77" t="s">
        <v>296</v>
      </c>
      <c r="E1352" s="58" t="s">
        <v>3242</v>
      </c>
      <c r="F1352" s="101" t="s">
        <v>2560</v>
      </c>
      <c r="G1352" s="101" t="s">
        <v>2960</v>
      </c>
      <c r="H1352" s="77" t="s">
        <v>2961</v>
      </c>
      <c r="I1352" s="102">
        <v>42677</v>
      </c>
      <c r="J1352" s="77" t="s">
        <v>1188</v>
      </c>
      <c r="K1352" s="77" t="s">
        <v>20</v>
      </c>
    </row>
    <row r="1353" spans="1:11">
      <c r="A1353" s="4">
        <f t="shared" si="57"/>
        <v>1351</v>
      </c>
      <c r="B1353" s="77">
        <v>8646</v>
      </c>
      <c r="C1353" s="77" t="s">
        <v>2444</v>
      </c>
      <c r="D1353" s="77" t="s">
        <v>296</v>
      </c>
      <c r="E1353" s="58" t="s">
        <v>3242</v>
      </c>
      <c r="F1353" s="101" t="s">
        <v>2560</v>
      </c>
      <c r="G1353" s="101" t="s">
        <v>2960</v>
      </c>
      <c r="H1353" s="77" t="s">
        <v>2961</v>
      </c>
      <c r="I1353" s="102">
        <v>42678</v>
      </c>
      <c r="J1353" s="77" t="s">
        <v>2559</v>
      </c>
      <c r="K1353" s="77" t="s">
        <v>20</v>
      </c>
    </row>
    <row r="1354" spans="1:11">
      <c r="A1354" s="4">
        <f t="shared" si="57"/>
        <v>1352</v>
      </c>
      <c r="B1354" s="77">
        <v>8646</v>
      </c>
      <c r="C1354" s="77" t="s">
        <v>2444</v>
      </c>
      <c r="D1354" s="77" t="s">
        <v>296</v>
      </c>
      <c r="E1354" s="58" t="s">
        <v>3242</v>
      </c>
      <c r="F1354" s="101" t="s">
        <v>2560</v>
      </c>
      <c r="G1354" s="101" t="s">
        <v>2960</v>
      </c>
      <c r="H1354" s="77" t="s">
        <v>2961</v>
      </c>
      <c r="I1354" s="102">
        <v>42679</v>
      </c>
      <c r="J1354" s="77" t="s">
        <v>2559</v>
      </c>
      <c r="K1354" s="77" t="s">
        <v>20</v>
      </c>
    </row>
    <row r="1355" spans="1:11">
      <c r="A1355" s="4">
        <f t="shared" si="57"/>
        <v>1353</v>
      </c>
      <c r="B1355" s="77">
        <v>8646</v>
      </c>
      <c r="C1355" s="77" t="s">
        <v>2445</v>
      </c>
      <c r="D1355" s="77" t="s">
        <v>296</v>
      </c>
      <c r="E1355" s="58" t="s">
        <v>3242</v>
      </c>
      <c r="F1355" s="101" t="s">
        <v>2560</v>
      </c>
      <c r="G1355" s="101" t="s">
        <v>2962</v>
      </c>
      <c r="H1355" s="77" t="s">
        <v>2963</v>
      </c>
      <c r="I1355" s="102">
        <v>42677</v>
      </c>
      <c r="J1355" s="77" t="s">
        <v>625</v>
      </c>
      <c r="K1355" s="77" t="s">
        <v>20</v>
      </c>
    </row>
    <row r="1356" spans="1:11">
      <c r="A1356" s="4">
        <f t="shared" si="57"/>
        <v>1354</v>
      </c>
      <c r="B1356" s="77">
        <v>8646</v>
      </c>
      <c r="C1356" s="77" t="s">
        <v>2445</v>
      </c>
      <c r="D1356" s="77" t="s">
        <v>296</v>
      </c>
      <c r="E1356" s="58" t="s">
        <v>3242</v>
      </c>
      <c r="F1356" s="101" t="s">
        <v>2560</v>
      </c>
      <c r="G1356" s="101" t="s">
        <v>2962</v>
      </c>
      <c r="H1356" s="77" t="s">
        <v>2963</v>
      </c>
      <c r="I1356" s="102">
        <v>42678</v>
      </c>
      <c r="J1356" s="77" t="s">
        <v>2559</v>
      </c>
      <c r="K1356" s="77" t="s">
        <v>20</v>
      </c>
    </row>
    <row r="1357" spans="1:11">
      <c r="A1357" s="4">
        <f t="shared" si="57"/>
        <v>1355</v>
      </c>
      <c r="B1357" s="77">
        <v>8646</v>
      </c>
      <c r="C1357" s="77" t="s">
        <v>2445</v>
      </c>
      <c r="D1357" s="77" t="s">
        <v>296</v>
      </c>
      <c r="E1357" s="58" t="s">
        <v>3242</v>
      </c>
      <c r="F1357" s="101" t="s">
        <v>2560</v>
      </c>
      <c r="G1357" s="101" t="s">
        <v>2962</v>
      </c>
      <c r="H1357" s="77" t="s">
        <v>2963</v>
      </c>
      <c r="I1357" s="102">
        <v>42679</v>
      </c>
      <c r="J1357" s="77" t="s">
        <v>1188</v>
      </c>
      <c r="K1357" s="77" t="s">
        <v>20</v>
      </c>
    </row>
    <row r="1358" spans="1:11">
      <c r="A1358" s="4">
        <f t="shared" si="57"/>
        <v>1356</v>
      </c>
      <c r="B1358" s="77">
        <v>8646</v>
      </c>
      <c r="C1358" s="77" t="s">
        <v>2446</v>
      </c>
      <c r="D1358" s="77" t="s">
        <v>296</v>
      </c>
      <c r="E1358" s="58" t="s">
        <v>3242</v>
      </c>
      <c r="F1358" s="101" t="s">
        <v>2560</v>
      </c>
      <c r="G1358" s="101" t="s">
        <v>2964</v>
      </c>
      <c r="H1358" s="77" t="s">
        <v>2965</v>
      </c>
      <c r="I1358" s="102">
        <v>42677</v>
      </c>
      <c r="J1358" s="77" t="s">
        <v>1188</v>
      </c>
      <c r="K1358" s="77" t="s">
        <v>20</v>
      </c>
    </row>
    <row r="1359" spans="1:11">
      <c r="A1359" s="4">
        <f t="shared" si="57"/>
        <v>1357</v>
      </c>
      <c r="B1359" s="77">
        <v>8646</v>
      </c>
      <c r="C1359" s="77" t="s">
        <v>2446</v>
      </c>
      <c r="D1359" s="77" t="s">
        <v>296</v>
      </c>
      <c r="E1359" s="58" t="s">
        <v>3242</v>
      </c>
      <c r="F1359" s="101" t="s">
        <v>2560</v>
      </c>
      <c r="G1359" s="101" t="s">
        <v>2964</v>
      </c>
      <c r="H1359" s="77" t="s">
        <v>2965</v>
      </c>
      <c r="I1359" s="102">
        <v>42678</v>
      </c>
      <c r="J1359" s="77" t="s">
        <v>2559</v>
      </c>
      <c r="K1359" s="77" t="s">
        <v>20</v>
      </c>
    </row>
    <row r="1360" spans="1:11">
      <c r="A1360" s="4">
        <f t="shared" si="57"/>
        <v>1358</v>
      </c>
      <c r="B1360" s="77">
        <v>8646</v>
      </c>
      <c r="C1360" s="77" t="s">
        <v>2446</v>
      </c>
      <c r="D1360" s="77" t="s">
        <v>296</v>
      </c>
      <c r="E1360" s="58" t="s">
        <v>3242</v>
      </c>
      <c r="F1360" s="101" t="s">
        <v>2560</v>
      </c>
      <c r="G1360" s="101" t="s">
        <v>2964</v>
      </c>
      <c r="H1360" s="77" t="s">
        <v>2965</v>
      </c>
      <c r="I1360" s="102">
        <v>42679</v>
      </c>
      <c r="J1360" s="77" t="s">
        <v>2559</v>
      </c>
      <c r="K1360" s="77" t="s">
        <v>20</v>
      </c>
    </row>
    <row r="1361" spans="1:11">
      <c r="A1361" s="4">
        <f t="shared" si="57"/>
        <v>1359</v>
      </c>
      <c r="B1361" s="77">
        <v>8646</v>
      </c>
      <c r="C1361" s="77" t="s">
        <v>2447</v>
      </c>
      <c r="D1361" s="77" t="s">
        <v>296</v>
      </c>
      <c r="E1361" s="58" t="s">
        <v>3242</v>
      </c>
      <c r="F1361" s="101" t="s">
        <v>2966</v>
      </c>
      <c r="G1361" s="101" t="s">
        <v>2967</v>
      </c>
      <c r="H1361" s="77" t="s">
        <v>2968</v>
      </c>
      <c r="I1361" s="102">
        <v>42677</v>
      </c>
      <c r="J1361" s="77" t="s">
        <v>2969</v>
      </c>
      <c r="K1361" s="77" t="s">
        <v>20</v>
      </c>
    </row>
    <row r="1362" spans="1:11">
      <c r="A1362" s="4">
        <f t="shared" si="57"/>
        <v>1360</v>
      </c>
      <c r="B1362" s="77">
        <v>8646</v>
      </c>
      <c r="C1362" s="77" t="s">
        <v>2447</v>
      </c>
      <c r="D1362" s="77" t="s">
        <v>296</v>
      </c>
      <c r="E1362" s="58" t="s">
        <v>3242</v>
      </c>
      <c r="F1362" s="101" t="s">
        <v>2966</v>
      </c>
      <c r="G1362" s="101" t="s">
        <v>2967</v>
      </c>
      <c r="H1362" s="77" t="s">
        <v>2968</v>
      </c>
      <c r="I1362" s="102">
        <v>42678</v>
      </c>
      <c r="J1362" s="77" t="s">
        <v>2559</v>
      </c>
      <c r="K1362" s="77" t="s">
        <v>20</v>
      </c>
    </row>
    <row r="1363" spans="1:11">
      <c r="A1363" s="4">
        <f t="shared" si="57"/>
        <v>1361</v>
      </c>
      <c r="B1363" s="77">
        <v>8646</v>
      </c>
      <c r="C1363" s="77" t="s">
        <v>2447</v>
      </c>
      <c r="D1363" s="77" t="s">
        <v>296</v>
      </c>
      <c r="E1363" s="58" t="s">
        <v>3242</v>
      </c>
      <c r="F1363" s="101" t="s">
        <v>2966</v>
      </c>
      <c r="G1363" s="101" t="s">
        <v>2967</v>
      </c>
      <c r="H1363" s="77" t="s">
        <v>2968</v>
      </c>
      <c r="I1363" s="102">
        <v>42679</v>
      </c>
      <c r="J1363" s="77" t="s">
        <v>540</v>
      </c>
      <c r="K1363" s="77" t="s">
        <v>20</v>
      </c>
    </row>
    <row r="1364" spans="1:11">
      <c r="A1364" s="4">
        <f t="shared" si="57"/>
        <v>1362</v>
      </c>
      <c r="B1364" s="77">
        <v>8646</v>
      </c>
      <c r="C1364" s="77" t="s">
        <v>2448</v>
      </c>
      <c r="D1364" s="77" t="s">
        <v>296</v>
      </c>
      <c r="E1364" s="58" t="s">
        <v>3242</v>
      </c>
      <c r="F1364" s="101" t="s">
        <v>2970</v>
      </c>
      <c r="G1364" s="101" t="s">
        <v>2971</v>
      </c>
      <c r="H1364" s="77" t="s">
        <v>2972</v>
      </c>
      <c r="I1364" s="102">
        <v>42677</v>
      </c>
      <c r="J1364" s="77" t="s">
        <v>2973</v>
      </c>
      <c r="K1364" s="77" t="s">
        <v>20</v>
      </c>
    </row>
    <row r="1365" spans="1:11">
      <c r="A1365" s="4">
        <f t="shared" si="57"/>
        <v>1363</v>
      </c>
      <c r="B1365" s="77">
        <v>8646</v>
      </c>
      <c r="C1365" s="77" t="s">
        <v>2448</v>
      </c>
      <c r="D1365" s="77" t="s">
        <v>296</v>
      </c>
      <c r="E1365" s="58" t="s">
        <v>3242</v>
      </c>
      <c r="F1365" s="101" t="s">
        <v>2970</v>
      </c>
      <c r="G1365" s="101" t="s">
        <v>2971</v>
      </c>
      <c r="H1365" s="77" t="s">
        <v>2972</v>
      </c>
      <c r="I1365" s="102">
        <v>42678</v>
      </c>
      <c r="J1365" s="77" t="s">
        <v>2559</v>
      </c>
      <c r="K1365" s="77" t="s">
        <v>20</v>
      </c>
    </row>
    <row r="1366" spans="1:11">
      <c r="A1366" s="4">
        <f t="shared" si="57"/>
        <v>1364</v>
      </c>
      <c r="B1366" s="77">
        <v>8646</v>
      </c>
      <c r="C1366" s="77" t="s">
        <v>2448</v>
      </c>
      <c r="D1366" s="77" t="s">
        <v>296</v>
      </c>
      <c r="E1366" s="58" t="s">
        <v>3242</v>
      </c>
      <c r="F1366" s="101" t="s">
        <v>2970</v>
      </c>
      <c r="G1366" s="101" t="s">
        <v>2971</v>
      </c>
      <c r="H1366" s="77" t="s">
        <v>2972</v>
      </c>
      <c r="I1366" s="102">
        <v>42679</v>
      </c>
      <c r="J1366" s="77" t="s">
        <v>2559</v>
      </c>
      <c r="K1366" s="77" t="s">
        <v>20</v>
      </c>
    </row>
    <row r="1367" spans="1:11">
      <c r="A1367" s="4">
        <f t="shared" si="57"/>
        <v>1365</v>
      </c>
      <c r="B1367" s="77">
        <v>8646</v>
      </c>
      <c r="C1367" s="77" t="s">
        <v>2449</v>
      </c>
      <c r="D1367" s="77" t="s">
        <v>296</v>
      </c>
      <c r="E1367" s="58" t="s">
        <v>3242</v>
      </c>
      <c r="F1367" s="101" t="s">
        <v>2974</v>
      </c>
      <c r="G1367" s="101" t="s">
        <v>2975</v>
      </c>
      <c r="H1367" s="77" t="s">
        <v>2976</v>
      </c>
      <c r="I1367" s="102">
        <v>42677</v>
      </c>
      <c r="J1367" s="77" t="s">
        <v>2559</v>
      </c>
      <c r="K1367" s="77" t="s">
        <v>20</v>
      </c>
    </row>
    <row r="1368" spans="1:11">
      <c r="A1368" s="4">
        <f t="shared" si="57"/>
        <v>1366</v>
      </c>
      <c r="B1368" s="77">
        <v>8646</v>
      </c>
      <c r="C1368" s="77" t="s">
        <v>2449</v>
      </c>
      <c r="D1368" s="77" t="s">
        <v>296</v>
      </c>
      <c r="E1368" s="58" t="s">
        <v>3242</v>
      </c>
      <c r="F1368" s="101" t="s">
        <v>2974</v>
      </c>
      <c r="G1368" s="101" t="s">
        <v>2975</v>
      </c>
      <c r="H1368" s="77" t="s">
        <v>2976</v>
      </c>
      <c r="I1368" s="102">
        <v>42678</v>
      </c>
      <c r="J1368" s="77" t="s">
        <v>2559</v>
      </c>
      <c r="K1368" s="77" t="s">
        <v>20</v>
      </c>
    </row>
    <row r="1369" spans="1:11">
      <c r="A1369" s="4">
        <f t="shared" si="57"/>
        <v>1367</v>
      </c>
      <c r="B1369" s="77">
        <v>8646</v>
      </c>
      <c r="C1369" s="77" t="s">
        <v>2449</v>
      </c>
      <c r="D1369" s="77" t="s">
        <v>296</v>
      </c>
      <c r="E1369" s="58" t="s">
        <v>3242</v>
      </c>
      <c r="F1369" s="101" t="s">
        <v>2974</v>
      </c>
      <c r="G1369" s="101" t="s">
        <v>2975</v>
      </c>
      <c r="H1369" s="77" t="s">
        <v>2976</v>
      </c>
      <c r="I1369" s="102">
        <v>42679</v>
      </c>
      <c r="J1369" s="77" t="s">
        <v>2559</v>
      </c>
      <c r="K1369" s="77" t="s">
        <v>20</v>
      </c>
    </row>
    <row r="1370" spans="1:11">
      <c r="A1370" s="4">
        <f t="shared" si="57"/>
        <v>1368</v>
      </c>
      <c r="B1370" s="77">
        <v>8646</v>
      </c>
      <c r="C1370" s="77" t="s">
        <v>2450</v>
      </c>
      <c r="D1370" s="77" t="s">
        <v>296</v>
      </c>
      <c r="E1370" s="58" t="s">
        <v>3242</v>
      </c>
      <c r="F1370" s="101" t="s">
        <v>2966</v>
      </c>
      <c r="G1370" s="101" t="s">
        <v>2977</v>
      </c>
      <c r="H1370" s="77" t="s">
        <v>2978</v>
      </c>
      <c r="I1370" s="102">
        <v>42677</v>
      </c>
      <c r="J1370" s="77" t="s">
        <v>2586</v>
      </c>
      <c r="K1370" s="77" t="s">
        <v>20</v>
      </c>
    </row>
    <row r="1371" spans="1:11">
      <c r="A1371" s="4">
        <f t="shared" si="57"/>
        <v>1369</v>
      </c>
      <c r="B1371" s="77">
        <v>8646</v>
      </c>
      <c r="C1371" s="77" t="s">
        <v>2450</v>
      </c>
      <c r="D1371" s="77" t="s">
        <v>296</v>
      </c>
      <c r="E1371" s="58" t="s">
        <v>3242</v>
      </c>
      <c r="F1371" s="101" t="s">
        <v>2966</v>
      </c>
      <c r="G1371" s="101" t="s">
        <v>2977</v>
      </c>
      <c r="H1371" s="77" t="s">
        <v>2978</v>
      </c>
      <c r="I1371" s="102">
        <v>42678</v>
      </c>
      <c r="J1371" s="77" t="s">
        <v>2559</v>
      </c>
      <c r="K1371" s="77" t="s">
        <v>20</v>
      </c>
    </row>
    <row r="1372" spans="1:11">
      <c r="A1372" s="4">
        <f t="shared" si="57"/>
        <v>1370</v>
      </c>
      <c r="B1372" s="77">
        <v>8646</v>
      </c>
      <c r="C1372" s="77" t="s">
        <v>2450</v>
      </c>
      <c r="D1372" s="77" t="s">
        <v>296</v>
      </c>
      <c r="E1372" s="58" t="s">
        <v>3242</v>
      </c>
      <c r="F1372" s="101" t="s">
        <v>2966</v>
      </c>
      <c r="G1372" s="101" t="s">
        <v>2977</v>
      </c>
      <c r="H1372" s="77" t="s">
        <v>2978</v>
      </c>
      <c r="I1372" s="102">
        <v>42679</v>
      </c>
      <c r="J1372" s="77" t="s">
        <v>2559</v>
      </c>
      <c r="K1372" s="77" t="s">
        <v>20</v>
      </c>
    </row>
    <row r="1373" spans="1:11">
      <c r="A1373" s="4">
        <f t="shared" si="57"/>
        <v>1371</v>
      </c>
      <c r="B1373" s="77">
        <v>8646</v>
      </c>
      <c r="C1373" s="77" t="s">
        <v>2451</v>
      </c>
      <c r="D1373" s="77" t="s">
        <v>296</v>
      </c>
      <c r="E1373" s="58" t="s">
        <v>3242</v>
      </c>
      <c r="F1373" s="101" t="s">
        <v>2979</v>
      </c>
      <c r="G1373" s="101" t="s">
        <v>2635</v>
      </c>
      <c r="H1373" s="77" t="s">
        <v>2980</v>
      </c>
      <c r="I1373" s="102">
        <v>42677</v>
      </c>
      <c r="J1373" s="77" t="s">
        <v>2559</v>
      </c>
      <c r="K1373" s="77" t="s">
        <v>20</v>
      </c>
    </row>
    <row r="1374" spans="1:11">
      <c r="A1374" s="4">
        <f t="shared" si="57"/>
        <v>1372</v>
      </c>
      <c r="B1374" s="77">
        <v>8646</v>
      </c>
      <c r="C1374" s="77" t="s">
        <v>2451</v>
      </c>
      <c r="D1374" s="77" t="s">
        <v>296</v>
      </c>
      <c r="E1374" s="58" t="s">
        <v>3242</v>
      </c>
      <c r="F1374" s="101" t="s">
        <v>2979</v>
      </c>
      <c r="G1374" s="101" t="s">
        <v>2635</v>
      </c>
      <c r="H1374" s="77" t="s">
        <v>2980</v>
      </c>
      <c r="I1374" s="102">
        <v>42678</v>
      </c>
      <c r="J1374" s="77" t="s">
        <v>2559</v>
      </c>
      <c r="K1374" s="77" t="s">
        <v>20</v>
      </c>
    </row>
    <row r="1375" spans="1:11">
      <c r="A1375" s="4">
        <f t="shared" si="57"/>
        <v>1373</v>
      </c>
      <c r="B1375" s="77">
        <v>8646</v>
      </c>
      <c r="C1375" s="77" t="s">
        <v>2451</v>
      </c>
      <c r="D1375" s="77" t="s">
        <v>296</v>
      </c>
      <c r="E1375" s="58" t="s">
        <v>3242</v>
      </c>
      <c r="F1375" s="101" t="s">
        <v>2979</v>
      </c>
      <c r="G1375" s="101" t="s">
        <v>2635</v>
      </c>
      <c r="H1375" s="77" t="s">
        <v>2980</v>
      </c>
      <c r="I1375" s="102">
        <v>42679</v>
      </c>
      <c r="J1375" s="77" t="s">
        <v>2559</v>
      </c>
      <c r="K1375" s="77" t="s">
        <v>20</v>
      </c>
    </row>
    <row r="1376" spans="1:11">
      <c r="A1376" s="4">
        <f t="shared" si="57"/>
        <v>1374</v>
      </c>
      <c r="B1376" s="77">
        <v>8646</v>
      </c>
      <c r="C1376" s="77" t="s">
        <v>2452</v>
      </c>
      <c r="D1376" s="77" t="s">
        <v>296</v>
      </c>
      <c r="E1376" s="58" t="s">
        <v>3242</v>
      </c>
      <c r="F1376" s="101" t="s">
        <v>2981</v>
      </c>
      <c r="G1376" s="101" t="s">
        <v>2982</v>
      </c>
      <c r="H1376" s="77" t="s">
        <v>2983</v>
      </c>
      <c r="I1376" s="102">
        <v>42677</v>
      </c>
      <c r="J1376" s="77" t="s">
        <v>323</v>
      </c>
      <c r="K1376" s="77" t="s">
        <v>337</v>
      </c>
    </row>
    <row r="1377" spans="1:11">
      <c r="A1377" s="4">
        <f t="shared" si="57"/>
        <v>1375</v>
      </c>
      <c r="B1377" s="77">
        <v>8646</v>
      </c>
      <c r="C1377" s="77" t="s">
        <v>2452</v>
      </c>
      <c r="D1377" s="77" t="s">
        <v>296</v>
      </c>
      <c r="E1377" s="58" t="s">
        <v>3242</v>
      </c>
      <c r="F1377" s="101" t="s">
        <v>2981</v>
      </c>
      <c r="G1377" s="101" t="s">
        <v>2982</v>
      </c>
      <c r="H1377" s="77" t="s">
        <v>2983</v>
      </c>
      <c r="I1377" s="102">
        <v>42678</v>
      </c>
      <c r="J1377" s="77" t="s">
        <v>2559</v>
      </c>
      <c r="K1377" s="77" t="s">
        <v>20</v>
      </c>
    </row>
    <row r="1378" spans="1:11">
      <c r="A1378" s="4">
        <f t="shared" si="57"/>
        <v>1376</v>
      </c>
      <c r="B1378" s="77">
        <v>8646</v>
      </c>
      <c r="C1378" s="77" t="s">
        <v>2452</v>
      </c>
      <c r="D1378" s="77" t="s">
        <v>296</v>
      </c>
      <c r="E1378" s="58" t="s">
        <v>3242</v>
      </c>
      <c r="F1378" s="101" t="s">
        <v>2981</v>
      </c>
      <c r="G1378" s="101" t="s">
        <v>2982</v>
      </c>
      <c r="H1378" s="77" t="s">
        <v>2983</v>
      </c>
      <c r="I1378" s="102">
        <v>42679</v>
      </c>
      <c r="J1378" s="77" t="s">
        <v>2559</v>
      </c>
      <c r="K1378" s="77" t="s">
        <v>20</v>
      </c>
    </row>
    <row r="1379" spans="1:11">
      <c r="A1379" s="4">
        <f t="shared" si="57"/>
        <v>1377</v>
      </c>
      <c r="B1379" s="77">
        <v>8646</v>
      </c>
      <c r="C1379" s="77" t="s">
        <v>2453</v>
      </c>
      <c r="D1379" s="77" t="s">
        <v>296</v>
      </c>
      <c r="E1379" s="58" t="s">
        <v>3242</v>
      </c>
      <c r="F1379" s="101" t="s">
        <v>2966</v>
      </c>
      <c r="G1379" s="101" t="s">
        <v>2984</v>
      </c>
      <c r="H1379" s="77" t="s">
        <v>2985</v>
      </c>
      <c r="I1379" s="102">
        <v>42677</v>
      </c>
      <c r="J1379" s="77" t="s">
        <v>2986</v>
      </c>
      <c r="K1379" s="77" t="s">
        <v>20</v>
      </c>
    </row>
    <row r="1380" spans="1:11">
      <c r="A1380" s="4">
        <f t="shared" si="57"/>
        <v>1378</v>
      </c>
      <c r="B1380" s="77">
        <v>8646</v>
      </c>
      <c r="C1380" s="77" t="s">
        <v>2453</v>
      </c>
      <c r="D1380" s="77" t="s">
        <v>296</v>
      </c>
      <c r="E1380" s="58" t="s">
        <v>3242</v>
      </c>
      <c r="F1380" s="101" t="s">
        <v>2966</v>
      </c>
      <c r="G1380" s="101" t="s">
        <v>2984</v>
      </c>
      <c r="H1380" s="77" t="s">
        <v>2985</v>
      </c>
      <c r="I1380" s="102">
        <v>42678</v>
      </c>
      <c r="J1380" s="77" t="s">
        <v>2559</v>
      </c>
      <c r="K1380" s="77" t="s">
        <v>20</v>
      </c>
    </row>
    <row r="1381" spans="1:11">
      <c r="A1381" s="4">
        <f t="shared" si="57"/>
        <v>1379</v>
      </c>
      <c r="B1381" s="77">
        <v>8646</v>
      </c>
      <c r="C1381" s="77" t="s">
        <v>2453</v>
      </c>
      <c r="D1381" s="77" t="s">
        <v>296</v>
      </c>
      <c r="E1381" s="58" t="s">
        <v>3242</v>
      </c>
      <c r="F1381" s="101" t="s">
        <v>2966</v>
      </c>
      <c r="G1381" s="101" t="s">
        <v>2984</v>
      </c>
      <c r="H1381" s="77" t="s">
        <v>2985</v>
      </c>
      <c r="I1381" s="102">
        <v>42679</v>
      </c>
      <c r="J1381" s="77" t="s">
        <v>2559</v>
      </c>
      <c r="K1381" s="77" t="s">
        <v>20</v>
      </c>
    </row>
    <row r="1382" spans="1:11">
      <c r="A1382" s="4">
        <f t="shared" si="57"/>
        <v>1380</v>
      </c>
      <c r="B1382" s="77">
        <v>8646</v>
      </c>
      <c r="C1382" s="77" t="s">
        <v>2454</v>
      </c>
      <c r="D1382" s="77" t="s">
        <v>296</v>
      </c>
      <c r="E1382" s="58" t="s">
        <v>3242</v>
      </c>
      <c r="F1382" s="101" t="s">
        <v>2560</v>
      </c>
      <c r="G1382" s="101" t="s">
        <v>2987</v>
      </c>
      <c r="H1382" s="77" t="s">
        <v>2988</v>
      </c>
      <c r="I1382" s="102">
        <v>42677</v>
      </c>
      <c r="J1382" s="77" t="s">
        <v>625</v>
      </c>
      <c r="K1382" s="77" t="s">
        <v>20</v>
      </c>
    </row>
    <row r="1383" spans="1:11">
      <c r="A1383" s="4">
        <f t="shared" si="57"/>
        <v>1381</v>
      </c>
      <c r="B1383" s="77">
        <v>8646</v>
      </c>
      <c r="C1383" s="77" t="s">
        <v>2454</v>
      </c>
      <c r="D1383" s="77" t="s">
        <v>296</v>
      </c>
      <c r="E1383" s="58" t="s">
        <v>3242</v>
      </c>
      <c r="F1383" s="101" t="s">
        <v>2560</v>
      </c>
      <c r="G1383" s="101" t="s">
        <v>2987</v>
      </c>
      <c r="H1383" s="77" t="s">
        <v>2988</v>
      </c>
      <c r="I1383" s="102">
        <v>42678</v>
      </c>
      <c r="J1383" s="77" t="s">
        <v>2559</v>
      </c>
      <c r="K1383" s="77" t="s">
        <v>20</v>
      </c>
    </row>
    <row r="1384" spans="1:11">
      <c r="A1384" s="4">
        <f t="shared" si="57"/>
        <v>1382</v>
      </c>
      <c r="B1384" s="77">
        <v>8646</v>
      </c>
      <c r="C1384" s="77" t="s">
        <v>2454</v>
      </c>
      <c r="D1384" s="77" t="s">
        <v>296</v>
      </c>
      <c r="E1384" s="58" t="s">
        <v>3242</v>
      </c>
      <c r="F1384" s="101" t="s">
        <v>2560</v>
      </c>
      <c r="G1384" s="101" t="s">
        <v>2987</v>
      </c>
      <c r="H1384" s="77" t="s">
        <v>2988</v>
      </c>
      <c r="I1384" s="102">
        <v>42679</v>
      </c>
      <c r="J1384" s="77" t="s">
        <v>384</v>
      </c>
      <c r="K1384" s="77" t="s">
        <v>20</v>
      </c>
    </row>
    <row r="1385" spans="1:11">
      <c r="A1385" s="4">
        <f t="shared" si="57"/>
        <v>1383</v>
      </c>
      <c r="B1385" s="77">
        <v>8646</v>
      </c>
      <c r="C1385" s="77" t="s">
        <v>2455</v>
      </c>
      <c r="D1385" s="77" t="s">
        <v>296</v>
      </c>
      <c r="E1385" s="58" t="s">
        <v>3242</v>
      </c>
      <c r="F1385" s="101" t="s">
        <v>2989</v>
      </c>
      <c r="G1385" s="101" t="s">
        <v>2990</v>
      </c>
      <c r="H1385" s="77" t="s">
        <v>2991</v>
      </c>
      <c r="I1385" s="102">
        <v>42677</v>
      </c>
      <c r="J1385" s="77" t="s">
        <v>1272</v>
      </c>
      <c r="K1385" s="77" t="s">
        <v>20</v>
      </c>
    </row>
    <row r="1386" spans="1:11">
      <c r="A1386" s="4">
        <f t="shared" si="57"/>
        <v>1384</v>
      </c>
      <c r="B1386" s="77">
        <v>8646</v>
      </c>
      <c r="C1386" s="77" t="s">
        <v>2455</v>
      </c>
      <c r="D1386" s="77" t="s">
        <v>296</v>
      </c>
      <c r="E1386" s="58" t="s">
        <v>3242</v>
      </c>
      <c r="F1386" s="101" t="s">
        <v>2989</v>
      </c>
      <c r="G1386" s="101" t="s">
        <v>2990</v>
      </c>
      <c r="H1386" s="77" t="s">
        <v>2991</v>
      </c>
      <c r="I1386" s="102">
        <v>42678</v>
      </c>
      <c r="J1386" s="77" t="s">
        <v>2559</v>
      </c>
      <c r="K1386" s="77" t="s">
        <v>20</v>
      </c>
    </row>
    <row r="1387" spans="1:11">
      <c r="A1387" s="4">
        <f t="shared" si="57"/>
        <v>1385</v>
      </c>
      <c r="B1387" s="77">
        <v>8646</v>
      </c>
      <c r="C1387" s="77" t="s">
        <v>2455</v>
      </c>
      <c r="D1387" s="77" t="s">
        <v>296</v>
      </c>
      <c r="E1387" s="58" t="s">
        <v>3242</v>
      </c>
      <c r="F1387" s="101" t="s">
        <v>2989</v>
      </c>
      <c r="G1387" s="101" t="s">
        <v>2990</v>
      </c>
      <c r="H1387" s="77" t="s">
        <v>2991</v>
      </c>
      <c r="I1387" s="102">
        <v>42679</v>
      </c>
      <c r="J1387" s="77" t="s">
        <v>1449</v>
      </c>
      <c r="K1387" s="77" t="s">
        <v>20</v>
      </c>
    </row>
    <row r="1388" spans="1:11">
      <c r="A1388" s="4">
        <f t="shared" si="57"/>
        <v>1386</v>
      </c>
      <c r="B1388" s="77">
        <v>8646</v>
      </c>
      <c r="C1388" s="77" t="s">
        <v>2456</v>
      </c>
      <c r="D1388" s="77" t="s">
        <v>296</v>
      </c>
      <c r="E1388" s="58" t="s">
        <v>3242</v>
      </c>
      <c r="F1388" s="101" t="s">
        <v>2989</v>
      </c>
      <c r="G1388" s="101" t="s">
        <v>2992</v>
      </c>
      <c r="H1388" s="77" t="s">
        <v>2993</v>
      </c>
      <c r="I1388" s="102">
        <v>42677</v>
      </c>
      <c r="J1388" s="77" t="s">
        <v>384</v>
      </c>
      <c r="K1388" s="77" t="s">
        <v>713</v>
      </c>
    </row>
    <row r="1389" spans="1:11">
      <c r="A1389" s="4">
        <f t="shared" si="57"/>
        <v>1387</v>
      </c>
      <c r="B1389" s="77">
        <v>8646</v>
      </c>
      <c r="C1389" s="77" t="s">
        <v>2456</v>
      </c>
      <c r="D1389" s="77" t="s">
        <v>296</v>
      </c>
      <c r="E1389" s="58" t="s">
        <v>3242</v>
      </c>
      <c r="F1389" s="101" t="s">
        <v>2989</v>
      </c>
      <c r="G1389" s="101" t="s">
        <v>2992</v>
      </c>
      <c r="H1389" s="77" t="s">
        <v>2993</v>
      </c>
      <c r="I1389" s="102">
        <v>42678</v>
      </c>
      <c r="J1389" s="77" t="s">
        <v>2559</v>
      </c>
      <c r="K1389" s="77" t="s">
        <v>20</v>
      </c>
    </row>
    <row r="1390" spans="1:11">
      <c r="A1390" s="4">
        <f t="shared" si="57"/>
        <v>1388</v>
      </c>
      <c r="B1390" s="77">
        <v>8646</v>
      </c>
      <c r="C1390" s="77" t="s">
        <v>2456</v>
      </c>
      <c r="D1390" s="77" t="s">
        <v>296</v>
      </c>
      <c r="E1390" s="58" t="s">
        <v>3242</v>
      </c>
      <c r="F1390" s="101" t="s">
        <v>2989</v>
      </c>
      <c r="G1390" s="101" t="s">
        <v>2992</v>
      </c>
      <c r="H1390" s="77" t="s">
        <v>2993</v>
      </c>
      <c r="I1390" s="102">
        <v>42679</v>
      </c>
      <c r="J1390" s="77" t="s">
        <v>2559</v>
      </c>
      <c r="K1390" s="77" t="s">
        <v>20</v>
      </c>
    </row>
    <row r="1391" spans="1:11">
      <c r="A1391" s="4">
        <f t="shared" si="57"/>
        <v>1389</v>
      </c>
      <c r="B1391" s="77">
        <v>8646</v>
      </c>
      <c r="C1391" s="77" t="s">
        <v>2457</v>
      </c>
      <c r="D1391" s="77" t="s">
        <v>296</v>
      </c>
      <c r="E1391" s="58" t="s">
        <v>3242</v>
      </c>
      <c r="F1391" s="101" t="s">
        <v>2989</v>
      </c>
      <c r="G1391" s="101" t="s">
        <v>2994</v>
      </c>
      <c r="H1391" s="77" t="s">
        <v>2995</v>
      </c>
      <c r="I1391" s="102">
        <v>42677</v>
      </c>
      <c r="J1391" s="77" t="s">
        <v>1188</v>
      </c>
      <c r="K1391" s="77" t="s">
        <v>20</v>
      </c>
    </row>
    <row r="1392" spans="1:11">
      <c r="A1392" s="4">
        <f t="shared" si="57"/>
        <v>1390</v>
      </c>
      <c r="B1392" s="77">
        <v>8646</v>
      </c>
      <c r="C1392" s="77" t="s">
        <v>2457</v>
      </c>
      <c r="D1392" s="77" t="s">
        <v>296</v>
      </c>
      <c r="E1392" s="58" t="s">
        <v>3242</v>
      </c>
      <c r="F1392" s="101" t="s">
        <v>2989</v>
      </c>
      <c r="G1392" s="101" t="s">
        <v>2994</v>
      </c>
      <c r="H1392" s="77" t="s">
        <v>2995</v>
      </c>
      <c r="I1392" s="102">
        <v>42678</v>
      </c>
      <c r="J1392" s="77" t="s">
        <v>2559</v>
      </c>
      <c r="K1392" s="77" t="s">
        <v>20</v>
      </c>
    </row>
    <row r="1393" spans="1:11">
      <c r="A1393" s="4">
        <f t="shared" si="57"/>
        <v>1391</v>
      </c>
      <c r="B1393" s="77">
        <v>8646</v>
      </c>
      <c r="C1393" s="77" t="s">
        <v>2457</v>
      </c>
      <c r="D1393" s="77" t="s">
        <v>296</v>
      </c>
      <c r="E1393" s="58" t="s">
        <v>3242</v>
      </c>
      <c r="F1393" s="101" t="s">
        <v>2989</v>
      </c>
      <c r="G1393" s="101" t="s">
        <v>2994</v>
      </c>
      <c r="H1393" s="77" t="s">
        <v>2995</v>
      </c>
      <c r="I1393" s="102">
        <v>42679</v>
      </c>
      <c r="J1393" s="77" t="s">
        <v>693</v>
      </c>
      <c r="K1393" s="77" t="s">
        <v>20</v>
      </c>
    </row>
    <row r="1394" spans="1:11">
      <c r="A1394" s="4">
        <f t="shared" si="57"/>
        <v>1392</v>
      </c>
      <c r="B1394" s="77">
        <v>8646</v>
      </c>
      <c r="C1394" s="77" t="s">
        <v>2458</v>
      </c>
      <c r="D1394" s="77" t="s">
        <v>296</v>
      </c>
      <c r="E1394" s="58" t="s">
        <v>3242</v>
      </c>
      <c r="F1394" s="101" t="s">
        <v>2989</v>
      </c>
      <c r="G1394" s="101" t="s">
        <v>2996</v>
      </c>
      <c r="H1394" s="77" t="s">
        <v>2997</v>
      </c>
      <c r="I1394" s="102">
        <v>42677</v>
      </c>
      <c r="J1394" s="77" t="s">
        <v>754</v>
      </c>
      <c r="K1394" s="77" t="s">
        <v>337</v>
      </c>
    </row>
    <row r="1395" spans="1:11">
      <c r="A1395" s="4">
        <f t="shared" si="57"/>
        <v>1393</v>
      </c>
      <c r="B1395" s="77">
        <v>8646</v>
      </c>
      <c r="C1395" s="77" t="s">
        <v>2458</v>
      </c>
      <c r="D1395" s="77" t="s">
        <v>296</v>
      </c>
      <c r="E1395" s="58" t="s">
        <v>3242</v>
      </c>
      <c r="F1395" s="101" t="s">
        <v>2989</v>
      </c>
      <c r="G1395" s="101" t="s">
        <v>2996</v>
      </c>
      <c r="H1395" s="77" t="s">
        <v>2997</v>
      </c>
      <c r="I1395" s="102">
        <v>42678</v>
      </c>
      <c r="J1395" s="77" t="s">
        <v>2559</v>
      </c>
      <c r="K1395" s="77" t="s">
        <v>20</v>
      </c>
    </row>
    <row r="1396" spans="1:11">
      <c r="A1396" s="4">
        <f t="shared" si="57"/>
        <v>1394</v>
      </c>
      <c r="B1396" s="77">
        <v>8646</v>
      </c>
      <c r="C1396" s="77" t="s">
        <v>2458</v>
      </c>
      <c r="D1396" s="77" t="s">
        <v>296</v>
      </c>
      <c r="E1396" s="58" t="s">
        <v>3242</v>
      </c>
      <c r="F1396" s="101" t="s">
        <v>2989</v>
      </c>
      <c r="G1396" s="101" t="s">
        <v>2996</v>
      </c>
      <c r="H1396" s="77" t="s">
        <v>2997</v>
      </c>
      <c r="I1396" s="102">
        <v>42679</v>
      </c>
      <c r="J1396" s="77" t="s">
        <v>2559</v>
      </c>
      <c r="K1396" s="77" t="s">
        <v>20</v>
      </c>
    </row>
    <row r="1397" spans="1:11">
      <c r="A1397" s="4">
        <f t="shared" si="57"/>
        <v>1395</v>
      </c>
      <c r="B1397" s="77">
        <v>8646</v>
      </c>
      <c r="C1397" s="77" t="s">
        <v>2459</v>
      </c>
      <c r="D1397" s="77" t="s">
        <v>296</v>
      </c>
      <c r="E1397" s="58" t="s">
        <v>3242</v>
      </c>
      <c r="F1397" s="101" t="s">
        <v>2998</v>
      </c>
      <c r="G1397" s="101" t="s">
        <v>2999</v>
      </c>
      <c r="H1397" s="77" t="s">
        <v>3000</v>
      </c>
      <c r="I1397" s="102">
        <v>42677</v>
      </c>
      <c r="J1397" s="77" t="s">
        <v>2559</v>
      </c>
      <c r="K1397" s="77" t="s">
        <v>20</v>
      </c>
    </row>
    <row r="1398" spans="1:11">
      <c r="A1398" s="4">
        <f t="shared" si="57"/>
        <v>1396</v>
      </c>
      <c r="B1398" s="77">
        <v>8646</v>
      </c>
      <c r="C1398" s="77" t="s">
        <v>2459</v>
      </c>
      <c r="D1398" s="77" t="s">
        <v>296</v>
      </c>
      <c r="E1398" s="58" t="s">
        <v>3242</v>
      </c>
      <c r="F1398" s="101" t="s">
        <v>2998</v>
      </c>
      <c r="G1398" s="101" t="s">
        <v>2999</v>
      </c>
      <c r="H1398" s="77" t="s">
        <v>3000</v>
      </c>
      <c r="I1398" s="102">
        <v>42678</v>
      </c>
      <c r="J1398" s="77" t="s">
        <v>2559</v>
      </c>
      <c r="K1398" s="77" t="s">
        <v>20</v>
      </c>
    </row>
    <row r="1399" spans="1:11">
      <c r="A1399" s="4">
        <f t="shared" si="57"/>
        <v>1397</v>
      </c>
      <c r="B1399" s="77">
        <v>8646</v>
      </c>
      <c r="C1399" s="77" t="s">
        <v>2459</v>
      </c>
      <c r="D1399" s="77" t="s">
        <v>296</v>
      </c>
      <c r="E1399" s="58" t="s">
        <v>3242</v>
      </c>
      <c r="F1399" s="101" t="s">
        <v>2998</v>
      </c>
      <c r="G1399" s="101" t="s">
        <v>2999</v>
      </c>
      <c r="H1399" s="77" t="s">
        <v>3000</v>
      </c>
      <c r="I1399" s="102">
        <v>42679</v>
      </c>
      <c r="J1399" s="77" t="s">
        <v>2559</v>
      </c>
      <c r="K1399" s="77" t="s">
        <v>20</v>
      </c>
    </row>
    <row r="1400" spans="1:11">
      <c r="A1400" s="4">
        <f t="shared" si="57"/>
        <v>1398</v>
      </c>
      <c r="B1400" s="77">
        <v>8646</v>
      </c>
      <c r="C1400" s="77" t="s">
        <v>2460</v>
      </c>
      <c r="D1400" s="77" t="s">
        <v>296</v>
      </c>
      <c r="E1400" s="58" t="s">
        <v>3242</v>
      </c>
      <c r="F1400" s="101" t="s">
        <v>3001</v>
      </c>
      <c r="G1400" s="101" t="s">
        <v>3002</v>
      </c>
      <c r="H1400" s="77" t="s">
        <v>3003</v>
      </c>
      <c r="I1400" s="102">
        <v>42677</v>
      </c>
      <c r="J1400" s="77" t="s">
        <v>2559</v>
      </c>
      <c r="K1400" s="77" t="s">
        <v>20</v>
      </c>
    </row>
    <row r="1401" spans="1:11">
      <c r="A1401" s="4">
        <f t="shared" si="57"/>
        <v>1399</v>
      </c>
      <c r="B1401" s="77">
        <v>8646</v>
      </c>
      <c r="C1401" s="77" t="s">
        <v>2460</v>
      </c>
      <c r="D1401" s="77" t="s">
        <v>296</v>
      </c>
      <c r="E1401" s="58" t="s">
        <v>3242</v>
      </c>
      <c r="F1401" s="101" t="s">
        <v>3001</v>
      </c>
      <c r="G1401" s="101" t="s">
        <v>3002</v>
      </c>
      <c r="H1401" s="77" t="s">
        <v>3003</v>
      </c>
      <c r="I1401" s="102">
        <v>42678</v>
      </c>
      <c r="J1401" s="77" t="s">
        <v>2559</v>
      </c>
      <c r="K1401" s="77" t="s">
        <v>20</v>
      </c>
    </row>
    <row r="1402" spans="1:11">
      <c r="A1402" s="4">
        <f t="shared" si="57"/>
        <v>1400</v>
      </c>
      <c r="B1402" s="77">
        <v>8646</v>
      </c>
      <c r="C1402" s="77" t="s">
        <v>2460</v>
      </c>
      <c r="D1402" s="77" t="s">
        <v>296</v>
      </c>
      <c r="E1402" s="58" t="s">
        <v>3242</v>
      </c>
      <c r="F1402" s="101" t="s">
        <v>3001</v>
      </c>
      <c r="G1402" s="101" t="s">
        <v>3002</v>
      </c>
      <c r="H1402" s="77" t="s">
        <v>3003</v>
      </c>
      <c r="I1402" s="102">
        <v>42679</v>
      </c>
      <c r="J1402" s="77" t="s">
        <v>2559</v>
      </c>
      <c r="K1402" s="77" t="s">
        <v>20</v>
      </c>
    </row>
    <row r="1403" spans="1:11">
      <c r="A1403" s="4">
        <f t="shared" si="57"/>
        <v>1401</v>
      </c>
      <c r="B1403" s="77">
        <v>8646</v>
      </c>
      <c r="C1403" s="77" t="s">
        <v>2461</v>
      </c>
      <c r="D1403" s="77" t="s">
        <v>296</v>
      </c>
      <c r="E1403" s="58" t="s">
        <v>3242</v>
      </c>
      <c r="F1403" s="101" t="s">
        <v>3004</v>
      </c>
      <c r="G1403" s="101" t="s">
        <v>2635</v>
      </c>
      <c r="H1403" s="77" t="s">
        <v>3005</v>
      </c>
      <c r="I1403" s="102">
        <v>42677</v>
      </c>
      <c r="J1403" s="77" t="s">
        <v>2559</v>
      </c>
      <c r="K1403" s="77" t="s">
        <v>20</v>
      </c>
    </row>
    <row r="1404" spans="1:11">
      <c r="A1404" s="4">
        <f t="shared" si="57"/>
        <v>1402</v>
      </c>
      <c r="B1404" s="77">
        <v>8646</v>
      </c>
      <c r="C1404" s="77" t="s">
        <v>2461</v>
      </c>
      <c r="D1404" s="77" t="s">
        <v>296</v>
      </c>
      <c r="E1404" s="58" t="s">
        <v>3242</v>
      </c>
      <c r="F1404" s="101" t="s">
        <v>3004</v>
      </c>
      <c r="G1404" s="101" t="s">
        <v>2635</v>
      </c>
      <c r="H1404" s="77" t="s">
        <v>3005</v>
      </c>
      <c r="I1404" s="102">
        <v>42678</v>
      </c>
      <c r="J1404" s="77" t="s">
        <v>2559</v>
      </c>
      <c r="K1404" s="77" t="s">
        <v>20</v>
      </c>
    </row>
    <row r="1405" spans="1:11">
      <c r="A1405" s="4">
        <f t="shared" si="57"/>
        <v>1403</v>
      </c>
      <c r="B1405" s="77">
        <v>8646</v>
      </c>
      <c r="C1405" s="77" t="s">
        <v>2461</v>
      </c>
      <c r="D1405" s="77" t="s">
        <v>296</v>
      </c>
      <c r="E1405" s="58" t="s">
        <v>3242</v>
      </c>
      <c r="F1405" s="101" t="s">
        <v>3004</v>
      </c>
      <c r="G1405" s="101" t="s">
        <v>2635</v>
      </c>
      <c r="H1405" s="77" t="s">
        <v>3005</v>
      </c>
      <c r="I1405" s="102">
        <v>42679</v>
      </c>
      <c r="J1405" s="77" t="s">
        <v>2559</v>
      </c>
      <c r="K1405" s="77" t="s">
        <v>20</v>
      </c>
    </row>
    <row r="1406" spans="1:11">
      <c r="A1406" s="4">
        <f t="shared" si="57"/>
        <v>1404</v>
      </c>
      <c r="B1406" s="77">
        <v>8646</v>
      </c>
      <c r="C1406" s="77" t="s">
        <v>2462</v>
      </c>
      <c r="D1406" s="77" t="s">
        <v>296</v>
      </c>
      <c r="E1406" s="58" t="s">
        <v>3242</v>
      </c>
      <c r="F1406" s="101" t="s">
        <v>2560</v>
      </c>
      <c r="G1406" s="101" t="s">
        <v>3006</v>
      </c>
      <c r="H1406" s="77" t="s">
        <v>3007</v>
      </c>
      <c r="I1406" s="102">
        <v>42677</v>
      </c>
      <c r="J1406" s="77" t="s">
        <v>2563</v>
      </c>
      <c r="K1406" s="77" t="s">
        <v>20</v>
      </c>
    </row>
    <row r="1407" spans="1:11">
      <c r="A1407" s="4">
        <f t="shared" si="57"/>
        <v>1405</v>
      </c>
      <c r="B1407" s="77">
        <v>8646</v>
      </c>
      <c r="C1407" s="77" t="s">
        <v>2462</v>
      </c>
      <c r="D1407" s="77" t="s">
        <v>296</v>
      </c>
      <c r="E1407" s="58" t="s">
        <v>3242</v>
      </c>
      <c r="F1407" s="101" t="s">
        <v>2560</v>
      </c>
      <c r="G1407" s="101" t="s">
        <v>3006</v>
      </c>
      <c r="H1407" s="77" t="s">
        <v>3007</v>
      </c>
      <c r="I1407" s="102">
        <v>42678</v>
      </c>
      <c r="J1407" s="77" t="s">
        <v>2559</v>
      </c>
      <c r="K1407" s="77" t="s">
        <v>20</v>
      </c>
    </row>
    <row r="1408" spans="1:11">
      <c r="A1408" s="4">
        <f t="shared" si="57"/>
        <v>1406</v>
      </c>
      <c r="B1408" s="77">
        <v>8646</v>
      </c>
      <c r="C1408" s="77" t="s">
        <v>2462</v>
      </c>
      <c r="D1408" s="77" t="s">
        <v>296</v>
      </c>
      <c r="E1408" s="58" t="s">
        <v>3242</v>
      </c>
      <c r="F1408" s="101" t="s">
        <v>2560</v>
      </c>
      <c r="G1408" s="101" t="s">
        <v>3006</v>
      </c>
      <c r="H1408" s="77" t="s">
        <v>3007</v>
      </c>
      <c r="I1408" s="102">
        <v>42679</v>
      </c>
      <c r="J1408" s="77" t="s">
        <v>754</v>
      </c>
      <c r="K1408" s="77" t="s">
        <v>20</v>
      </c>
    </row>
    <row r="1409" spans="1:11">
      <c r="A1409" s="4">
        <f t="shared" si="57"/>
        <v>1407</v>
      </c>
      <c r="B1409" s="77">
        <v>8646</v>
      </c>
      <c r="C1409" s="77" t="s">
        <v>2463</v>
      </c>
      <c r="D1409" s="77" t="s">
        <v>296</v>
      </c>
      <c r="E1409" s="58" t="s">
        <v>3242</v>
      </c>
      <c r="F1409" s="101" t="s">
        <v>3008</v>
      </c>
      <c r="G1409" s="101" t="s">
        <v>3009</v>
      </c>
      <c r="H1409" s="77" t="s">
        <v>3010</v>
      </c>
      <c r="I1409" s="102">
        <v>42677</v>
      </c>
      <c r="J1409" s="77" t="s">
        <v>2559</v>
      </c>
      <c r="K1409" s="77" t="s">
        <v>20</v>
      </c>
    </row>
    <row r="1410" spans="1:11">
      <c r="A1410" s="4">
        <f t="shared" si="57"/>
        <v>1408</v>
      </c>
      <c r="B1410" s="77">
        <v>8646</v>
      </c>
      <c r="C1410" s="77" t="s">
        <v>2463</v>
      </c>
      <c r="D1410" s="77" t="s">
        <v>296</v>
      </c>
      <c r="E1410" s="58" t="s">
        <v>3242</v>
      </c>
      <c r="F1410" s="101" t="s">
        <v>3008</v>
      </c>
      <c r="G1410" s="101" t="s">
        <v>3009</v>
      </c>
      <c r="H1410" s="77" t="s">
        <v>3010</v>
      </c>
      <c r="I1410" s="102">
        <v>42678</v>
      </c>
      <c r="J1410" s="77" t="s">
        <v>2559</v>
      </c>
      <c r="K1410" s="77" t="s">
        <v>20</v>
      </c>
    </row>
    <row r="1411" spans="1:11">
      <c r="A1411" s="4">
        <f t="shared" si="57"/>
        <v>1409</v>
      </c>
      <c r="B1411" s="77">
        <v>8646</v>
      </c>
      <c r="C1411" s="77" t="s">
        <v>2463</v>
      </c>
      <c r="D1411" s="77" t="s">
        <v>296</v>
      </c>
      <c r="E1411" s="58" t="s">
        <v>3242</v>
      </c>
      <c r="F1411" s="101" t="s">
        <v>3008</v>
      </c>
      <c r="G1411" s="101" t="s">
        <v>3009</v>
      </c>
      <c r="H1411" s="77" t="s">
        <v>3010</v>
      </c>
      <c r="I1411" s="102">
        <v>42679</v>
      </c>
      <c r="J1411" s="77" t="s">
        <v>2559</v>
      </c>
      <c r="K1411" s="77" t="s">
        <v>20</v>
      </c>
    </row>
    <row r="1412" spans="1:11">
      <c r="A1412" s="4">
        <f t="shared" si="57"/>
        <v>1410</v>
      </c>
      <c r="B1412" s="77">
        <v>8646</v>
      </c>
      <c r="C1412" s="77" t="s">
        <v>2464</v>
      </c>
      <c r="D1412" s="77" t="s">
        <v>296</v>
      </c>
      <c r="E1412" s="58" t="s">
        <v>3242</v>
      </c>
      <c r="F1412" s="101" t="s">
        <v>3011</v>
      </c>
      <c r="G1412" s="101" t="s">
        <v>3012</v>
      </c>
      <c r="H1412" s="77" t="s">
        <v>2579</v>
      </c>
      <c r="I1412" s="102">
        <v>42677</v>
      </c>
      <c r="J1412" s="77" t="s">
        <v>514</v>
      </c>
      <c r="K1412" s="77" t="s">
        <v>20</v>
      </c>
    </row>
    <row r="1413" spans="1:11">
      <c r="A1413" s="4">
        <f t="shared" si="57"/>
        <v>1411</v>
      </c>
      <c r="B1413" s="77">
        <v>8646</v>
      </c>
      <c r="C1413" s="77" t="s">
        <v>2464</v>
      </c>
      <c r="D1413" s="77" t="s">
        <v>296</v>
      </c>
      <c r="E1413" s="58" t="s">
        <v>3242</v>
      </c>
      <c r="F1413" s="101" t="s">
        <v>3011</v>
      </c>
      <c r="G1413" s="101" t="s">
        <v>3012</v>
      </c>
      <c r="H1413" s="77" t="s">
        <v>2579</v>
      </c>
      <c r="I1413" s="102">
        <v>42678</v>
      </c>
      <c r="J1413" s="77" t="s">
        <v>2559</v>
      </c>
      <c r="K1413" s="77" t="s">
        <v>20</v>
      </c>
    </row>
    <row r="1414" spans="1:11">
      <c r="A1414" s="4">
        <f t="shared" ref="A1414:A1477" si="58">A1413+1</f>
        <v>1412</v>
      </c>
      <c r="B1414" s="77">
        <v>8646</v>
      </c>
      <c r="C1414" s="77" t="s">
        <v>2464</v>
      </c>
      <c r="D1414" s="77" t="s">
        <v>296</v>
      </c>
      <c r="E1414" s="58" t="s">
        <v>3242</v>
      </c>
      <c r="F1414" s="101" t="s">
        <v>3011</v>
      </c>
      <c r="G1414" s="101" t="s">
        <v>3012</v>
      </c>
      <c r="H1414" s="77" t="s">
        <v>2579</v>
      </c>
      <c r="I1414" s="102">
        <v>42679</v>
      </c>
      <c r="J1414" s="77" t="s">
        <v>2559</v>
      </c>
      <c r="K1414" s="77" t="s">
        <v>20</v>
      </c>
    </row>
    <row r="1415" spans="1:11">
      <c r="A1415" s="4">
        <f t="shared" si="58"/>
        <v>1413</v>
      </c>
      <c r="B1415" s="77">
        <v>8646</v>
      </c>
      <c r="C1415" s="77" t="s">
        <v>2465</v>
      </c>
      <c r="D1415" s="77" t="s">
        <v>296</v>
      </c>
      <c r="E1415" s="58" t="s">
        <v>3242</v>
      </c>
      <c r="F1415" s="101" t="s">
        <v>3013</v>
      </c>
      <c r="G1415" s="101" t="s">
        <v>2635</v>
      </c>
      <c r="H1415" s="77" t="s">
        <v>3014</v>
      </c>
      <c r="I1415" s="102">
        <v>42677</v>
      </c>
      <c r="J1415" s="77" t="s">
        <v>2559</v>
      </c>
      <c r="K1415" s="77" t="s">
        <v>20</v>
      </c>
    </row>
    <row r="1416" spans="1:11">
      <c r="A1416" s="4">
        <f t="shared" si="58"/>
        <v>1414</v>
      </c>
      <c r="B1416" s="77">
        <v>8646</v>
      </c>
      <c r="C1416" s="77" t="s">
        <v>2465</v>
      </c>
      <c r="D1416" s="77" t="s">
        <v>296</v>
      </c>
      <c r="E1416" s="58" t="s">
        <v>3242</v>
      </c>
      <c r="F1416" s="101" t="s">
        <v>3013</v>
      </c>
      <c r="G1416" s="101" t="s">
        <v>2635</v>
      </c>
      <c r="H1416" s="77" t="s">
        <v>3014</v>
      </c>
      <c r="I1416" s="102">
        <v>42678</v>
      </c>
      <c r="J1416" s="77" t="s">
        <v>2559</v>
      </c>
      <c r="K1416" s="77" t="s">
        <v>20</v>
      </c>
    </row>
    <row r="1417" spans="1:11">
      <c r="A1417" s="4">
        <f t="shared" si="58"/>
        <v>1415</v>
      </c>
      <c r="B1417" s="77">
        <v>8646</v>
      </c>
      <c r="C1417" s="77" t="s">
        <v>2465</v>
      </c>
      <c r="D1417" s="77" t="s">
        <v>296</v>
      </c>
      <c r="E1417" s="58" t="s">
        <v>3242</v>
      </c>
      <c r="F1417" s="101" t="s">
        <v>3013</v>
      </c>
      <c r="G1417" s="101" t="s">
        <v>2635</v>
      </c>
      <c r="H1417" s="77" t="s">
        <v>3014</v>
      </c>
      <c r="I1417" s="102">
        <v>42679</v>
      </c>
      <c r="J1417" s="77" t="s">
        <v>2559</v>
      </c>
      <c r="K1417" s="77" t="s">
        <v>20</v>
      </c>
    </row>
    <row r="1418" spans="1:11">
      <c r="A1418" s="4">
        <f t="shared" si="58"/>
        <v>1416</v>
      </c>
      <c r="B1418" s="77">
        <v>8646</v>
      </c>
      <c r="C1418" s="77" t="s">
        <v>2466</v>
      </c>
      <c r="D1418" s="77" t="s">
        <v>296</v>
      </c>
      <c r="E1418" s="58" t="s">
        <v>3242</v>
      </c>
      <c r="F1418" s="101" t="s">
        <v>3015</v>
      </c>
      <c r="G1418" s="101" t="s">
        <v>2635</v>
      </c>
      <c r="H1418" s="77" t="s">
        <v>3016</v>
      </c>
      <c r="I1418" s="102">
        <v>42677</v>
      </c>
      <c r="J1418" s="77" t="s">
        <v>1391</v>
      </c>
      <c r="K1418" s="77" t="s">
        <v>20</v>
      </c>
    </row>
    <row r="1419" spans="1:11">
      <c r="A1419" s="4">
        <f t="shared" si="58"/>
        <v>1417</v>
      </c>
      <c r="B1419" s="77">
        <v>8646</v>
      </c>
      <c r="C1419" s="77" t="s">
        <v>2466</v>
      </c>
      <c r="D1419" s="77" t="s">
        <v>296</v>
      </c>
      <c r="E1419" s="58" t="s">
        <v>3242</v>
      </c>
      <c r="F1419" s="101" t="s">
        <v>3015</v>
      </c>
      <c r="G1419" s="101" t="s">
        <v>2635</v>
      </c>
      <c r="H1419" s="77" t="s">
        <v>3016</v>
      </c>
      <c r="I1419" s="102">
        <v>42678</v>
      </c>
      <c r="J1419" s="77" t="s">
        <v>2559</v>
      </c>
      <c r="K1419" s="77" t="s">
        <v>20</v>
      </c>
    </row>
    <row r="1420" spans="1:11">
      <c r="A1420" s="4">
        <f t="shared" si="58"/>
        <v>1418</v>
      </c>
      <c r="B1420" s="77">
        <v>8646</v>
      </c>
      <c r="C1420" s="77" t="s">
        <v>2466</v>
      </c>
      <c r="D1420" s="77" t="s">
        <v>296</v>
      </c>
      <c r="E1420" s="58" t="s">
        <v>3242</v>
      </c>
      <c r="F1420" s="101" t="s">
        <v>3015</v>
      </c>
      <c r="G1420" s="101" t="s">
        <v>2635</v>
      </c>
      <c r="H1420" s="77" t="s">
        <v>3016</v>
      </c>
      <c r="I1420" s="102">
        <v>42679</v>
      </c>
      <c r="J1420" s="77" t="s">
        <v>2559</v>
      </c>
      <c r="K1420" s="77" t="s">
        <v>20</v>
      </c>
    </row>
    <row r="1421" spans="1:11">
      <c r="A1421" s="4">
        <f t="shared" si="58"/>
        <v>1419</v>
      </c>
      <c r="B1421" s="77">
        <v>8646</v>
      </c>
      <c r="C1421" s="77" t="s">
        <v>2467</v>
      </c>
      <c r="D1421" s="77" t="s">
        <v>296</v>
      </c>
      <c r="E1421" s="58" t="s">
        <v>3242</v>
      </c>
      <c r="F1421" s="101" t="s">
        <v>3017</v>
      </c>
      <c r="G1421" s="101" t="s">
        <v>2635</v>
      </c>
      <c r="H1421" s="77" t="s">
        <v>3018</v>
      </c>
      <c r="I1421" s="102">
        <v>42677</v>
      </c>
      <c r="J1421" s="77" t="s">
        <v>3019</v>
      </c>
      <c r="K1421" s="77" t="s">
        <v>20</v>
      </c>
    </row>
    <row r="1422" spans="1:11">
      <c r="A1422" s="4">
        <f t="shared" si="58"/>
        <v>1420</v>
      </c>
      <c r="B1422" s="77">
        <v>8646</v>
      </c>
      <c r="C1422" s="77" t="s">
        <v>2467</v>
      </c>
      <c r="D1422" s="77" t="s">
        <v>296</v>
      </c>
      <c r="E1422" s="58" t="s">
        <v>3242</v>
      </c>
      <c r="F1422" s="101" t="s">
        <v>3017</v>
      </c>
      <c r="G1422" s="101" t="s">
        <v>2635</v>
      </c>
      <c r="H1422" s="77" t="s">
        <v>3018</v>
      </c>
      <c r="I1422" s="102">
        <v>42678</v>
      </c>
      <c r="J1422" s="77" t="s">
        <v>2559</v>
      </c>
      <c r="K1422" s="77" t="s">
        <v>20</v>
      </c>
    </row>
    <row r="1423" spans="1:11">
      <c r="A1423" s="4">
        <f t="shared" si="58"/>
        <v>1421</v>
      </c>
      <c r="B1423" s="77">
        <v>8646</v>
      </c>
      <c r="C1423" s="77" t="s">
        <v>2467</v>
      </c>
      <c r="D1423" s="77" t="s">
        <v>296</v>
      </c>
      <c r="E1423" s="58" t="s">
        <v>3242</v>
      </c>
      <c r="F1423" s="101" t="s">
        <v>3017</v>
      </c>
      <c r="G1423" s="101" t="s">
        <v>2635</v>
      </c>
      <c r="H1423" s="77" t="s">
        <v>3018</v>
      </c>
      <c r="I1423" s="102">
        <v>42679</v>
      </c>
      <c r="J1423" s="77" t="s">
        <v>2559</v>
      </c>
      <c r="K1423" s="77" t="s">
        <v>20</v>
      </c>
    </row>
    <row r="1424" spans="1:11">
      <c r="A1424" s="4">
        <f t="shared" si="58"/>
        <v>1422</v>
      </c>
      <c r="B1424" s="77">
        <v>8646</v>
      </c>
      <c r="C1424" s="77" t="s">
        <v>2468</v>
      </c>
      <c r="D1424" s="77" t="s">
        <v>296</v>
      </c>
      <c r="E1424" s="58" t="s">
        <v>3242</v>
      </c>
      <c r="F1424" s="101" t="s">
        <v>3020</v>
      </c>
      <c r="G1424" s="101" t="s">
        <v>3021</v>
      </c>
      <c r="H1424" s="77" t="s">
        <v>3022</v>
      </c>
      <c r="I1424" s="102">
        <v>42677</v>
      </c>
      <c r="J1424" s="77" t="s">
        <v>754</v>
      </c>
      <c r="K1424" s="77" t="s">
        <v>337</v>
      </c>
    </row>
    <row r="1425" spans="1:11">
      <c r="A1425" s="4">
        <f t="shared" si="58"/>
        <v>1423</v>
      </c>
      <c r="B1425" s="77">
        <v>8646</v>
      </c>
      <c r="C1425" s="77" t="s">
        <v>2468</v>
      </c>
      <c r="D1425" s="77" t="s">
        <v>296</v>
      </c>
      <c r="E1425" s="58" t="s">
        <v>3242</v>
      </c>
      <c r="F1425" s="101" t="s">
        <v>3020</v>
      </c>
      <c r="G1425" s="101" t="s">
        <v>3021</v>
      </c>
      <c r="H1425" s="77" t="s">
        <v>3022</v>
      </c>
      <c r="I1425" s="102">
        <v>42678</v>
      </c>
      <c r="J1425" s="77" t="s">
        <v>2559</v>
      </c>
      <c r="K1425" s="77" t="s">
        <v>20</v>
      </c>
    </row>
    <row r="1426" spans="1:11">
      <c r="A1426" s="4">
        <f t="shared" si="58"/>
        <v>1424</v>
      </c>
      <c r="B1426" s="77">
        <v>8646</v>
      </c>
      <c r="C1426" s="77" t="s">
        <v>2468</v>
      </c>
      <c r="D1426" s="77" t="s">
        <v>296</v>
      </c>
      <c r="E1426" s="58" t="s">
        <v>3242</v>
      </c>
      <c r="F1426" s="101" t="s">
        <v>3020</v>
      </c>
      <c r="G1426" s="101" t="s">
        <v>3021</v>
      </c>
      <c r="H1426" s="77" t="s">
        <v>3022</v>
      </c>
      <c r="I1426" s="102">
        <v>42679</v>
      </c>
      <c r="J1426" s="77" t="s">
        <v>2559</v>
      </c>
      <c r="K1426" s="77" t="s">
        <v>20</v>
      </c>
    </row>
    <row r="1427" spans="1:11">
      <c r="A1427" s="4">
        <f t="shared" si="58"/>
        <v>1425</v>
      </c>
      <c r="B1427" s="77">
        <v>8646</v>
      </c>
      <c r="C1427" s="77" t="s">
        <v>2469</v>
      </c>
      <c r="D1427" s="77" t="s">
        <v>296</v>
      </c>
      <c r="E1427" s="58" t="s">
        <v>3242</v>
      </c>
      <c r="F1427" s="101" t="s">
        <v>2560</v>
      </c>
      <c r="G1427" s="101" t="s">
        <v>3023</v>
      </c>
      <c r="H1427" s="77" t="s">
        <v>3024</v>
      </c>
      <c r="I1427" s="102">
        <v>42677</v>
      </c>
      <c r="J1427" s="77" t="s">
        <v>625</v>
      </c>
      <c r="K1427" s="77" t="s">
        <v>20</v>
      </c>
    </row>
    <row r="1428" spans="1:11">
      <c r="A1428" s="4">
        <f t="shared" si="58"/>
        <v>1426</v>
      </c>
      <c r="B1428" s="77">
        <v>8646</v>
      </c>
      <c r="C1428" s="77" t="s">
        <v>2469</v>
      </c>
      <c r="D1428" s="77" t="s">
        <v>296</v>
      </c>
      <c r="E1428" s="58" t="s">
        <v>3242</v>
      </c>
      <c r="F1428" s="101" t="s">
        <v>2560</v>
      </c>
      <c r="G1428" s="101" t="s">
        <v>3023</v>
      </c>
      <c r="H1428" s="77" t="s">
        <v>3024</v>
      </c>
      <c r="I1428" s="102">
        <v>42678</v>
      </c>
      <c r="J1428" s="77" t="s">
        <v>350</v>
      </c>
      <c r="K1428" s="77" t="s">
        <v>20</v>
      </c>
    </row>
    <row r="1429" spans="1:11">
      <c r="A1429" s="4">
        <f t="shared" si="58"/>
        <v>1427</v>
      </c>
      <c r="B1429" s="77">
        <v>8646</v>
      </c>
      <c r="C1429" s="77" t="s">
        <v>2469</v>
      </c>
      <c r="D1429" s="77" t="s">
        <v>296</v>
      </c>
      <c r="E1429" s="58" t="s">
        <v>3242</v>
      </c>
      <c r="F1429" s="101" t="s">
        <v>2560</v>
      </c>
      <c r="G1429" s="101" t="s">
        <v>3023</v>
      </c>
      <c r="H1429" s="77" t="s">
        <v>3024</v>
      </c>
      <c r="I1429" s="102">
        <v>42679</v>
      </c>
      <c r="J1429" s="77" t="s">
        <v>1188</v>
      </c>
      <c r="K1429" s="77" t="s">
        <v>20</v>
      </c>
    </row>
    <row r="1430" spans="1:11">
      <c r="A1430" s="4">
        <f t="shared" si="58"/>
        <v>1428</v>
      </c>
      <c r="B1430" s="77">
        <v>8646</v>
      </c>
      <c r="C1430" s="77" t="s">
        <v>2470</v>
      </c>
      <c r="D1430" s="77" t="s">
        <v>296</v>
      </c>
      <c r="E1430" s="58" t="s">
        <v>3242</v>
      </c>
      <c r="F1430" s="101" t="s">
        <v>3025</v>
      </c>
      <c r="G1430" s="101" t="s">
        <v>3026</v>
      </c>
      <c r="H1430" s="77" t="s">
        <v>2579</v>
      </c>
      <c r="I1430" s="102">
        <v>42677</v>
      </c>
      <c r="J1430" s="77" t="s">
        <v>514</v>
      </c>
      <c r="K1430" s="77" t="s">
        <v>20</v>
      </c>
    </row>
    <row r="1431" spans="1:11">
      <c r="A1431" s="4">
        <f t="shared" si="58"/>
        <v>1429</v>
      </c>
      <c r="B1431" s="77">
        <v>8646</v>
      </c>
      <c r="C1431" s="77" t="s">
        <v>2470</v>
      </c>
      <c r="D1431" s="77" t="s">
        <v>296</v>
      </c>
      <c r="E1431" s="58" t="s">
        <v>3242</v>
      </c>
      <c r="F1431" s="101" t="s">
        <v>3025</v>
      </c>
      <c r="G1431" s="101" t="s">
        <v>3026</v>
      </c>
      <c r="H1431" s="77" t="s">
        <v>2579</v>
      </c>
      <c r="I1431" s="102">
        <v>42678</v>
      </c>
      <c r="J1431" s="77" t="s">
        <v>2559</v>
      </c>
      <c r="K1431" s="77" t="s">
        <v>20</v>
      </c>
    </row>
    <row r="1432" spans="1:11">
      <c r="A1432" s="4">
        <f t="shared" si="58"/>
        <v>1430</v>
      </c>
      <c r="B1432" s="77">
        <v>8646</v>
      </c>
      <c r="C1432" s="77" t="s">
        <v>2470</v>
      </c>
      <c r="D1432" s="77" t="s">
        <v>296</v>
      </c>
      <c r="E1432" s="58" t="s">
        <v>3242</v>
      </c>
      <c r="F1432" s="101" t="s">
        <v>3025</v>
      </c>
      <c r="G1432" s="101" t="s">
        <v>3026</v>
      </c>
      <c r="H1432" s="77" t="s">
        <v>2579</v>
      </c>
      <c r="I1432" s="102">
        <v>42679</v>
      </c>
      <c r="J1432" s="77" t="s">
        <v>2559</v>
      </c>
      <c r="K1432" s="77" t="s">
        <v>20</v>
      </c>
    </row>
    <row r="1433" spans="1:11">
      <c r="A1433" s="4">
        <f t="shared" si="58"/>
        <v>1431</v>
      </c>
      <c r="B1433" s="77">
        <v>8646</v>
      </c>
      <c r="C1433" s="77" t="s">
        <v>2471</v>
      </c>
      <c r="D1433" s="77" t="s">
        <v>296</v>
      </c>
      <c r="E1433" s="58" t="s">
        <v>3242</v>
      </c>
      <c r="F1433" s="101" t="s">
        <v>3027</v>
      </c>
      <c r="G1433" s="101" t="s">
        <v>2635</v>
      </c>
      <c r="H1433" s="77" t="s">
        <v>3028</v>
      </c>
      <c r="I1433" s="102">
        <v>42677</v>
      </c>
      <c r="J1433" s="77" t="s">
        <v>2559</v>
      </c>
      <c r="K1433" s="77" t="s">
        <v>20</v>
      </c>
    </row>
    <row r="1434" spans="1:11">
      <c r="A1434" s="4">
        <f t="shared" si="58"/>
        <v>1432</v>
      </c>
      <c r="B1434" s="77">
        <v>8646</v>
      </c>
      <c r="C1434" s="77" t="s">
        <v>2471</v>
      </c>
      <c r="D1434" s="77" t="s">
        <v>296</v>
      </c>
      <c r="E1434" s="58" t="s">
        <v>3242</v>
      </c>
      <c r="F1434" s="101" t="s">
        <v>3027</v>
      </c>
      <c r="G1434" s="101" t="s">
        <v>2635</v>
      </c>
      <c r="H1434" s="77" t="s">
        <v>3028</v>
      </c>
      <c r="I1434" s="102">
        <v>42678</v>
      </c>
      <c r="J1434" s="77" t="s">
        <v>2559</v>
      </c>
      <c r="K1434" s="77" t="s">
        <v>20</v>
      </c>
    </row>
    <row r="1435" spans="1:11">
      <c r="A1435" s="4">
        <f t="shared" si="58"/>
        <v>1433</v>
      </c>
      <c r="B1435" s="77">
        <v>8646</v>
      </c>
      <c r="C1435" s="77" t="s">
        <v>2471</v>
      </c>
      <c r="D1435" s="77" t="s">
        <v>296</v>
      </c>
      <c r="E1435" s="58" t="s">
        <v>3242</v>
      </c>
      <c r="F1435" s="101" t="s">
        <v>3027</v>
      </c>
      <c r="G1435" s="101" t="s">
        <v>2635</v>
      </c>
      <c r="H1435" s="77" t="s">
        <v>3028</v>
      </c>
      <c r="I1435" s="102">
        <v>42679</v>
      </c>
      <c r="J1435" s="77" t="s">
        <v>2559</v>
      </c>
      <c r="K1435" s="77" t="s">
        <v>20</v>
      </c>
    </row>
    <row r="1436" spans="1:11">
      <c r="A1436" s="4">
        <f t="shared" si="58"/>
        <v>1434</v>
      </c>
      <c r="B1436" s="77">
        <v>8646</v>
      </c>
      <c r="C1436" s="77" t="s">
        <v>2472</v>
      </c>
      <c r="D1436" s="77" t="s">
        <v>296</v>
      </c>
      <c r="E1436" s="58" t="s">
        <v>3242</v>
      </c>
      <c r="F1436" s="101" t="s">
        <v>3029</v>
      </c>
      <c r="G1436" s="101" t="s">
        <v>2635</v>
      </c>
      <c r="H1436" s="77" t="s">
        <v>3030</v>
      </c>
      <c r="I1436" s="102">
        <v>42677</v>
      </c>
      <c r="J1436" s="77" t="s">
        <v>2559</v>
      </c>
      <c r="K1436" s="77" t="s">
        <v>20</v>
      </c>
    </row>
    <row r="1437" spans="1:11">
      <c r="A1437" s="4">
        <f t="shared" si="58"/>
        <v>1435</v>
      </c>
      <c r="B1437" s="77">
        <v>8646</v>
      </c>
      <c r="C1437" s="77" t="s">
        <v>2472</v>
      </c>
      <c r="D1437" s="77" t="s">
        <v>296</v>
      </c>
      <c r="E1437" s="58" t="s">
        <v>3242</v>
      </c>
      <c r="F1437" s="101" t="s">
        <v>3029</v>
      </c>
      <c r="G1437" s="101" t="s">
        <v>2635</v>
      </c>
      <c r="H1437" s="77" t="s">
        <v>3030</v>
      </c>
      <c r="I1437" s="102">
        <v>42678</v>
      </c>
      <c r="J1437" s="77" t="s">
        <v>2559</v>
      </c>
      <c r="K1437" s="77" t="s">
        <v>20</v>
      </c>
    </row>
    <row r="1438" spans="1:11">
      <c r="A1438" s="4">
        <f t="shared" si="58"/>
        <v>1436</v>
      </c>
      <c r="B1438" s="77">
        <v>8646</v>
      </c>
      <c r="C1438" s="77" t="s">
        <v>2472</v>
      </c>
      <c r="D1438" s="77" t="s">
        <v>296</v>
      </c>
      <c r="E1438" s="58" t="s">
        <v>3242</v>
      </c>
      <c r="F1438" s="101" t="s">
        <v>3029</v>
      </c>
      <c r="G1438" s="101" t="s">
        <v>2635</v>
      </c>
      <c r="H1438" s="77" t="s">
        <v>3030</v>
      </c>
      <c r="I1438" s="102">
        <v>42679</v>
      </c>
      <c r="J1438" s="77" t="s">
        <v>2559</v>
      </c>
      <c r="K1438" s="77" t="s">
        <v>20</v>
      </c>
    </row>
    <row r="1439" spans="1:11">
      <c r="A1439" s="4">
        <f t="shared" si="58"/>
        <v>1437</v>
      </c>
      <c r="B1439" s="77">
        <v>8646</v>
      </c>
      <c r="C1439" s="77" t="s">
        <v>2473</v>
      </c>
      <c r="D1439" s="77" t="s">
        <v>296</v>
      </c>
      <c r="E1439" s="58" t="s">
        <v>3242</v>
      </c>
      <c r="F1439" s="101" t="s">
        <v>3031</v>
      </c>
      <c r="G1439" s="101" t="s">
        <v>2635</v>
      </c>
      <c r="H1439" s="77" t="s">
        <v>3032</v>
      </c>
      <c r="I1439" s="102">
        <v>42677</v>
      </c>
      <c r="J1439" s="77" t="s">
        <v>2559</v>
      </c>
      <c r="K1439" s="77" t="s">
        <v>20</v>
      </c>
    </row>
    <row r="1440" spans="1:11">
      <c r="A1440" s="4">
        <f t="shared" si="58"/>
        <v>1438</v>
      </c>
      <c r="B1440" s="77">
        <v>8646</v>
      </c>
      <c r="C1440" s="77" t="s">
        <v>2473</v>
      </c>
      <c r="D1440" s="77" t="s">
        <v>296</v>
      </c>
      <c r="E1440" s="58" t="s">
        <v>3242</v>
      </c>
      <c r="F1440" s="101" t="s">
        <v>3031</v>
      </c>
      <c r="G1440" s="101" t="s">
        <v>2635</v>
      </c>
      <c r="H1440" s="77" t="s">
        <v>3032</v>
      </c>
      <c r="I1440" s="102">
        <v>42678</v>
      </c>
      <c r="J1440" s="77" t="s">
        <v>2559</v>
      </c>
      <c r="K1440" s="77" t="s">
        <v>20</v>
      </c>
    </row>
    <row r="1441" spans="1:11">
      <c r="A1441" s="4">
        <f t="shared" si="58"/>
        <v>1439</v>
      </c>
      <c r="B1441" s="77">
        <v>8646</v>
      </c>
      <c r="C1441" s="77" t="s">
        <v>2473</v>
      </c>
      <c r="D1441" s="77" t="s">
        <v>296</v>
      </c>
      <c r="E1441" s="58" t="s">
        <v>3242</v>
      </c>
      <c r="F1441" s="101" t="s">
        <v>3031</v>
      </c>
      <c r="G1441" s="101" t="s">
        <v>2635</v>
      </c>
      <c r="H1441" s="77" t="s">
        <v>3032</v>
      </c>
      <c r="I1441" s="102">
        <v>42679</v>
      </c>
      <c r="J1441" s="77" t="s">
        <v>2559</v>
      </c>
      <c r="K1441" s="77" t="s">
        <v>20</v>
      </c>
    </row>
    <row r="1442" spans="1:11">
      <c r="A1442" s="4">
        <f t="shared" si="58"/>
        <v>1440</v>
      </c>
      <c r="B1442" s="77">
        <v>8646</v>
      </c>
      <c r="C1442" s="77" t="s">
        <v>2474</v>
      </c>
      <c r="D1442" s="77" t="s">
        <v>296</v>
      </c>
      <c r="E1442" s="58" t="s">
        <v>3242</v>
      </c>
      <c r="F1442" s="101" t="s">
        <v>3033</v>
      </c>
      <c r="G1442" s="101" t="s">
        <v>3034</v>
      </c>
      <c r="H1442" s="77" t="s">
        <v>3035</v>
      </c>
      <c r="I1442" s="102">
        <v>42677</v>
      </c>
      <c r="J1442" s="77" t="s">
        <v>2559</v>
      </c>
      <c r="K1442" s="77" t="s">
        <v>20</v>
      </c>
    </row>
    <row r="1443" spans="1:11">
      <c r="A1443" s="4">
        <f t="shared" si="58"/>
        <v>1441</v>
      </c>
      <c r="B1443" s="77">
        <v>8646</v>
      </c>
      <c r="C1443" s="77" t="s">
        <v>2474</v>
      </c>
      <c r="D1443" s="77" t="s">
        <v>296</v>
      </c>
      <c r="E1443" s="58" t="s">
        <v>3242</v>
      </c>
      <c r="F1443" s="101" t="s">
        <v>3033</v>
      </c>
      <c r="G1443" s="101" t="s">
        <v>3034</v>
      </c>
      <c r="H1443" s="77" t="s">
        <v>3035</v>
      </c>
      <c r="I1443" s="102">
        <v>42678</v>
      </c>
      <c r="J1443" s="77" t="s">
        <v>2559</v>
      </c>
      <c r="K1443" s="77" t="s">
        <v>20</v>
      </c>
    </row>
    <row r="1444" spans="1:11">
      <c r="A1444" s="4">
        <f t="shared" si="58"/>
        <v>1442</v>
      </c>
      <c r="B1444" s="77">
        <v>8646</v>
      </c>
      <c r="C1444" s="77" t="s">
        <v>2474</v>
      </c>
      <c r="D1444" s="77" t="s">
        <v>296</v>
      </c>
      <c r="E1444" s="58" t="s">
        <v>3242</v>
      </c>
      <c r="F1444" s="101" t="s">
        <v>3033</v>
      </c>
      <c r="G1444" s="101" t="s">
        <v>3034</v>
      </c>
      <c r="H1444" s="77" t="s">
        <v>3035</v>
      </c>
      <c r="I1444" s="102">
        <v>42679</v>
      </c>
      <c r="J1444" s="77" t="s">
        <v>2559</v>
      </c>
      <c r="K1444" s="77" t="s">
        <v>20</v>
      </c>
    </row>
    <row r="1445" spans="1:11">
      <c r="A1445" s="4">
        <f t="shared" si="58"/>
        <v>1443</v>
      </c>
      <c r="B1445" s="77">
        <v>8646</v>
      </c>
      <c r="C1445" s="77" t="s">
        <v>2475</v>
      </c>
      <c r="D1445" s="77" t="s">
        <v>296</v>
      </c>
      <c r="E1445" s="58" t="s">
        <v>3242</v>
      </c>
      <c r="F1445" s="101" t="s">
        <v>3036</v>
      </c>
      <c r="G1445" s="101" t="s">
        <v>3037</v>
      </c>
      <c r="H1445" s="77" t="s">
        <v>3038</v>
      </c>
      <c r="I1445" s="102">
        <v>42677</v>
      </c>
      <c r="J1445" s="77" t="s">
        <v>1632</v>
      </c>
      <c r="K1445" s="77" t="s">
        <v>20</v>
      </c>
    </row>
    <row r="1446" spans="1:11">
      <c r="A1446" s="4">
        <f t="shared" si="58"/>
        <v>1444</v>
      </c>
      <c r="B1446" s="77">
        <v>8646</v>
      </c>
      <c r="C1446" s="77" t="s">
        <v>2475</v>
      </c>
      <c r="D1446" s="77" t="s">
        <v>296</v>
      </c>
      <c r="E1446" s="58" t="s">
        <v>3242</v>
      </c>
      <c r="F1446" s="101" t="s">
        <v>3036</v>
      </c>
      <c r="G1446" s="101" t="s">
        <v>3037</v>
      </c>
      <c r="H1446" s="77" t="s">
        <v>3038</v>
      </c>
      <c r="I1446" s="102">
        <v>42678</v>
      </c>
      <c r="J1446" s="77" t="s">
        <v>2559</v>
      </c>
      <c r="K1446" s="77" t="s">
        <v>20</v>
      </c>
    </row>
    <row r="1447" spans="1:11">
      <c r="A1447" s="4">
        <f t="shared" si="58"/>
        <v>1445</v>
      </c>
      <c r="B1447" s="77">
        <v>8646</v>
      </c>
      <c r="C1447" s="77" t="s">
        <v>2475</v>
      </c>
      <c r="D1447" s="77" t="s">
        <v>296</v>
      </c>
      <c r="E1447" s="58" t="s">
        <v>3242</v>
      </c>
      <c r="F1447" s="101" t="s">
        <v>3036</v>
      </c>
      <c r="G1447" s="101" t="s">
        <v>3037</v>
      </c>
      <c r="H1447" s="77" t="s">
        <v>3038</v>
      </c>
      <c r="I1447" s="102">
        <v>42679</v>
      </c>
      <c r="J1447" s="77" t="s">
        <v>2559</v>
      </c>
      <c r="K1447" s="77" t="s">
        <v>20</v>
      </c>
    </row>
    <row r="1448" spans="1:11">
      <c r="A1448" s="4">
        <f t="shared" si="58"/>
        <v>1446</v>
      </c>
      <c r="B1448" s="77">
        <v>8646</v>
      </c>
      <c r="C1448" s="77" t="s">
        <v>2476</v>
      </c>
      <c r="D1448" s="77" t="s">
        <v>296</v>
      </c>
      <c r="E1448" s="58" t="s">
        <v>3242</v>
      </c>
      <c r="F1448" s="101" t="s">
        <v>2966</v>
      </c>
      <c r="G1448" s="101" t="s">
        <v>3039</v>
      </c>
      <c r="H1448" s="77" t="s">
        <v>3040</v>
      </c>
      <c r="I1448" s="102">
        <v>42677</v>
      </c>
      <c r="J1448" s="77" t="s">
        <v>1188</v>
      </c>
      <c r="K1448" s="77" t="s">
        <v>337</v>
      </c>
    </row>
    <row r="1449" spans="1:11">
      <c r="A1449" s="4">
        <f t="shared" si="58"/>
        <v>1447</v>
      </c>
      <c r="B1449" s="77">
        <v>8646</v>
      </c>
      <c r="C1449" s="77" t="s">
        <v>2476</v>
      </c>
      <c r="D1449" s="77" t="s">
        <v>296</v>
      </c>
      <c r="E1449" s="58" t="s">
        <v>3242</v>
      </c>
      <c r="F1449" s="101" t="s">
        <v>2966</v>
      </c>
      <c r="G1449" s="101" t="s">
        <v>3039</v>
      </c>
      <c r="H1449" s="77" t="s">
        <v>3040</v>
      </c>
      <c r="I1449" s="102">
        <v>42678</v>
      </c>
      <c r="J1449" s="77" t="s">
        <v>2559</v>
      </c>
      <c r="K1449" s="77" t="s">
        <v>20</v>
      </c>
    </row>
    <row r="1450" spans="1:11">
      <c r="A1450" s="4">
        <f t="shared" si="58"/>
        <v>1448</v>
      </c>
      <c r="B1450" s="77">
        <v>8646</v>
      </c>
      <c r="C1450" s="77" t="s">
        <v>2476</v>
      </c>
      <c r="D1450" s="77" t="s">
        <v>296</v>
      </c>
      <c r="E1450" s="58" t="s">
        <v>3242</v>
      </c>
      <c r="F1450" s="101" t="s">
        <v>2966</v>
      </c>
      <c r="G1450" s="101" t="s">
        <v>3039</v>
      </c>
      <c r="H1450" s="77" t="s">
        <v>3040</v>
      </c>
      <c r="I1450" s="102">
        <v>42679</v>
      </c>
      <c r="J1450" s="77" t="s">
        <v>1334</v>
      </c>
      <c r="K1450" s="77" t="s">
        <v>20</v>
      </c>
    </row>
    <row r="1451" spans="1:11">
      <c r="A1451" s="4">
        <f t="shared" si="58"/>
        <v>1449</v>
      </c>
      <c r="B1451" s="77">
        <v>8646</v>
      </c>
      <c r="C1451" s="77" t="s">
        <v>2477</v>
      </c>
      <c r="D1451" s="77" t="s">
        <v>296</v>
      </c>
      <c r="E1451" s="58" t="s">
        <v>3242</v>
      </c>
      <c r="F1451" s="101" t="s">
        <v>2560</v>
      </c>
      <c r="G1451" s="101" t="s">
        <v>3041</v>
      </c>
      <c r="H1451" s="77" t="s">
        <v>3042</v>
      </c>
      <c r="I1451" s="102">
        <v>42677</v>
      </c>
      <c r="J1451" s="77" t="s">
        <v>625</v>
      </c>
      <c r="K1451" s="77" t="s">
        <v>20</v>
      </c>
    </row>
    <row r="1452" spans="1:11">
      <c r="A1452" s="4">
        <f t="shared" si="58"/>
        <v>1450</v>
      </c>
      <c r="B1452" s="77">
        <v>8646</v>
      </c>
      <c r="C1452" s="77" t="s">
        <v>2477</v>
      </c>
      <c r="D1452" s="77" t="s">
        <v>296</v>
      </c>
      <c r="E1452" s="58" t="s">
        <v>3242</v>
      </c>
      <c r="F1452" s="101" t="s">
        <v>2560</v>
      </c>
      <c r="G1452" s="101" t="s">
        <v>3041</v>
      </c>
      <c r="H1452" s="77" t="s">
        <v>3042</v>
      </c>
      <c r="I1452" s="102">
        <v>42678</v>
      </c>
      <c r="J1452" s="77" t="s">
        <v>2559</v>
      </c>
      <c r="K1452" s="77" t="s">
        <v>20</v>
      </c>
    </row>
    <row r="1453" spans="1:11">
      <c r="A1453" s="4">
        <f t="shared" si="58"/>
        <v>1451</v>
      </c>
      <c r="B1453" s="77">
        <v>8646</v>
      </c>
      <c r="C1453" s="77" t="s">
        <v>2477</v>
      </c>
      <c r="D1453" s="77" t="s">
        <v>296</v>
      </c>
      <c r="E1453" s="58" t="s">
        <v>3242</v>
      </c>
      <c r="F1453" s="101" t="s">
        <v>2560</v>
      </c>
      <c r="G1453" s="101" t="s">
        <v>3041</v>
      </c>
      <c r="H1453" s="77" t="s">
        <v>3042</v>
      </c>
      <c r="I1453" s="102">
        <v>42679</v>
      </c>
      <c r="J1453" s="77" t="s">
        <v>1188</v>
      </c>
      <c r="K1453" s="77" t="s">
        <v>20</v>
      </c>
    </row>
    <row r="1454" spans="1:11">
      <c r="A1454" s="4">
        <f t="shared" si="58"/>
        <v>1452</v>
      </c>
      <c r="B1454" s="77">
        <v>8646</v>
      </c>
      <c r="C1454" s="77" t="s">
        <v>2478</v>
      </c>
      <c r="D1454" s="77" t="s">
        <v>296</v>
      </c>
      <c r="E1454" s="58" t="s">
        <v>3242</v>
      </c>
      <c r="F1454" s="101" t="s">
        <v>2560</v>
      </c>
      <c r="G1454" s="101" t="s">
        <v>3043</v>
      </c>
      <c r="H1454" s="77" t="s">
        <v>3044</v>
      </c>
      <c r="I1454" s="102">
        <v>42677</v>
      </c>
      <c r="J1454" s="77" t="s">
        <v>625</v>
      </c>
      <c r="K1454" s="77" t="s">
        <v>20</v>
      </c>
    </row>
    <row r="1455" spans="1:11">
      <c r="A1455" s="4">
        <f t="shared" si="58"/>
        <v>1453</v>
      </c>
      <c r="B1455" s="77">
        <v>8646</v>
      </c>
      <c r="C1455" s="77" t="s">
        <v>2478</v>
      </c>
      <c r="D1455" s="77" t="s">
        <v>296</v>
      </c>
      <c r="E1455" s="58" t="s">
        <v>3242</v>
      </c>
      <c r="F1455" s="101" t="s">
        <v>2560</v>
      </c>
      <c r="G1455" s="101" t="s">
        <v>3043</v>
      </c>
      <c r="H1455" s="77" t="s">
        <v>3044</v>
      </c>
      <c r="I1455" s="102">
        <v>42678</v>
      </c>
      <c r="J1455" s="77" t="s">
        <v>2559</v>
      </c>
      <c r="K1455" s="77" t="s">
        <v>20</v>
      </c>
    </row>
    <row r="1456" spans="1:11">
      <c r="A1456" s="4">
        <f t="shared" si="58"/>
        <v>1454</v>
      </c>
      <c r="B1456" s="77">
        <v>8646</v>
      </c>
      <c r="C1456" s="77" t="s">
        <v>2478</v>
      </c>
      <c r="D1456" s="77" t="s">
        <v>296</v>
      </c>
      <c r="E1456" s="58" t="s">
        <v>3242</v>
      </c>
      <c r="F1456" s="101" t="s">
        <v>2560</v>
      </c>
      <c r="G1456" s="101" t="s">
        <v>3043</v>
      </c>
      <c r="H1456" s="77" t="s">
        <v>3044</v>
      </c>
      <c r="I1456" s="102">
        <v>42679</v>
      </c>
      <c r="J1456" s="77" t="s">
        <v>2576</v>
      </c>
      <c r="K1456" s="77" t="s">
        <v>20</v>
      </c>
    </row>
    <row r="1457" spans="1:11">
      <c r="A1457" s="4">
        <f t="shared" si="58"/>
        <v>1455</v>
      </c>
      <c r="B1457" s="77">
        <v>8646</v>
      </c>
      <c r="C1457" s="77" t="s">
        <v>2479</v>
      </c>
      <c r="D1457" s="77" t="s">
        <v>296</v>
      </c>
      <c r="E1457" s="58" t="s">
        <v>3242</v>
      </c>
      <c r="F1457" s="101" t="s">
        <v>3045</v>
      </c>
      <c r="G1457" s="101" t="s">
        <v>3046</v>
      </c>
      <c r="H1457" s="77" t="s">
        <v>3047</v>
      </c>
      <c r="I1457" s="102">
        <v>42677</v>
      </c>
      <c r="J1457" s="77" t="s">
        <v>514</v>
      </c>
      <c r="K1457" s="77" t="s">
        <v>20</v>
      </c>
    </row>
    <row r="1458" spans="1:11">
      <c r="A1458" s="4">
        <f t="shared" si="58"/>
        <v>1456</v>
      </c>
      <c r="B1458" s="77">
        <v>8646</v>
      </c>
      <c r="C1458" s="77" t="s">
        <v>2479</v>
      </c>
      <c r="D1458" s="77" t="s">
        <v>296</v>
      </c>
      <c r="E1458" s="58" t="s">
        <v>3242</v>
      </c>
      <c r="F1458" s="101" t="s">
        <v>3045</v>
      </c>
      <c r="G1458" s="101" t="s">
        <v>3046</v>
      </c>
      <c r="H1458" s="77" t="s">
        <v>3047</v>
      </c>
      <c r="I1458" s="102">
        <v>42678</v>
      </c>
      <c r="J1458" s="77" t="s">
        <v>2559</v>
      </c>
      <c r="K1458" s="77" t="s">
        <v>20</v>
      </c>
    </row>
    <row r="1459" spans="1:11">
      <c r="A1459" s="4">
        <f t="shared" si="58"/>
        <v>1457</v>
      </c>
      <c r="B1459" s="77">
        <v>8646</v>
      </c>
      <c r="C1459" s="77" t="s">
        <v>2479</v>
      </c>
      <c r="D1459" s="77" t="s">
        <v>296</v>
      </c>
      <c r="E1459" s="58" t="s">
        <v>3242</v>
      </c>
      <c r="F1459" s="101" t="s">
        <v>3045</v>
      </c>
      <c r="G1459" s="101" t="s">
        <v>3046</v>
      </c>
      <c r="H1459" s="77" t="s">
        <v>3047</v>
      </c>
      <c r="I1459" s="102">
        <v>42679</v>
      </c>
      <c r="J1459" s="77" t="s">
        <v>2559</v>
      </c>
      <c r="K1459" s="77" t="s">
        <v>20</v>
      </c>
    </row>
    <row r="1460" spans="1:11">
      <c r="A1460" s="4">
        <f t="shared" si="58"/>
        <v>1458</v>
      </c>
      <c r="B1460" s="77">
        <v>8646</v>
      </c>
      <c r="C1460" s="77" t="s">
        <v>2480</v>
      </c>
      <c r="D1460" s="77" t="s">
        <v>296</v>
      </c>
      <c r="E1460" s="58" t="s">
        <v>3242</v>
      </c>
      <c r="F1460" s="101" t="s">
        <v>3048</v>
      </c>
      <c r="G1460" s="101" t="s">
        <v>3049</v>
      </c>
      <c r="H1460" s="77" t="s">
        <v>3050</v>
      </c>
      <c r="I1460" s="102">
        <v>42677</v>
      </c>
      <c r="J1460" s="77" t="s">
        <v>323</v>
      </c>
      <c r="K1460" s="77" t="s">
        <v>337</v>
      </c>
    </row>
    <row r="1461" spans="1:11">
      <c r="A1461" s="4">
        <f t="shared" si="58"/>
        <v>1459</v>
      </c>
      <c r="B1461" s="77">
        <v>8646</v>
      </c>
      <c r="C1461" s="77" t="s">
        <v>2480</v>
      </c>
      <c r="D1461" s="77" t="s">
        <v>296</v>
      </c>
      <c r="E1461" s="58" t="s">
        <v>3242</v>
      </c>
      <c r="F1461" s="101" t="s">
        <v>3048</v>
      </c>
      <c r="G1461" s="101" t="s">
        <v>3049</v>
      </c>
      <c r="H1461" s="77" t="s">
        <v>3050</v>
      </c>
      <c r="I1461" s="102">
        <v>42678</v>
      </c>
      <c r="J1461" s="77" t="s">
        <v>2559</v>
      </c>
      <c r="K1461" s="77" t="s">
        <v>20</v>
      </c>
    </row>
    <row r="1462" spans="1:11">
      <c r="A1462" s="4">
        <f t="shared" si="58"/>
        <v>1460</v>
      </c>
      <c r="B1462" s="77">
        <v>8646</v>
      </c>
      <c r="C1462" s="77" t="s">
        <v>2480</v>
      </c>
      <c r="D1462" s="77" t="s">
        <v>296</v>
      </c>
      <c r="E1462" s="58" t="s">
        <v>3242</v>
      </c>
      <c r="F1462" s="101" t="s">
        <v>3048</v>
      </c>
      <c r="G1462" s="101" t="s">
        <v>3049</v>
      </c>
      <c r="H1462" s="77" t="s">
        <v>3050</v>
      </c>
      <c r="I1462" s="102">
        <v>42679</v>
      </c>
      <c r="J1462" s="77" t="s">
        <v>1535</v>
      </c>
      <c r="K1462" s="77" t="s">
        <v>337</v>
      </c>
    </row>
    <row r="1463" spans="1:11">
      <c r="A1463" s="4">
        <f t="shared" si="58"/>
        <v>1461</v>
      </c>
      <c r="B1463" s="77">
        <v>8646</v>
      </c>
      <c r="C1463" s="77" t="s">
        <v>2481</v>
      </c>
      <c r="D1463" s="77" t="s">
        <v>296</v>
      </c>
      <c r="E1463" s="58" t="s">
        <v>3242</v>
      </c>
      <c r="F1463" s="101" t="s">
        <v>3051</v>
      </c>
      <c r="G1463" s="101" t="s">
        <v>3052</v>
      </c>
      <c r="H1463" s="77" t="s">
        <v>3053</v>
      </c>
      <c r="I1463" s="102">
        <v>42677</v>
      </c>
      <c r="J1463" s="77" t="s">
        <v>3054</v>
      </c>
      <c r="K1463" s="77" t="s">
        <v>20</v>
      </c>
    </row>
    <row r="1464" spans="1:11">
      <c r="A1464" s="4">
        <f t="shared" si="58"/>
        <v>1462</v>
      </c>
      <c r="B1464" s="77">
        <v>8646</v>
      </c>
      <c r="C1464" s="77" t="s">
        <v>2481</v>
      </c>
      <c r="D1464" s="77" t="s">
        <v>296</v>
      </c>
      <c r="E1464" s="58" t="s">
        <v>3242</v>
      </c>
      <c r="F1464" s="101" t="s">
        <v>3051</v>
      </c>
      <c r="G1464" s="101" t="s">
        <v>3052</v>
      </c>
      <c r="H1464" s="77" t="s">
        <v>3053</v>
      </c>
      <c r="I1464" s="102">
        <v>42678</v>
      </c>
      <c r="J1464" s="77" t="s">
        <v>350</v>
      </c>
      <c r="K1464" s="77" t="s">
        <v>20</v>
      </c>
    </row>
    <row r="1465" spans="1:11">
      <c r="A1465" s="4">
        <f t="shared" si="58"/>
        <v>1463</v>
      </c>
      <c r="B1465" s="77">
        <v>8646</v>
      </c>
      <c r="C1465" s="77" t="s">
        <v>2481</v>
      </c>
      <c r="D1465" s="77" t="s">
        <v>296</v>
      </c>
      <c r="E1465" s="58" t="s">
        <v>3242</v>
      </c>
      <c r="F1465" s="101" t="s">
        <v>3051</v>
      </c>
      <c r="G1465" s="101" t="s">
        <v>3052</v>
      </c>
      <c r="H1465" s="77" t="s">
        <v>3053</v>
      </c>
      <c r="I1465" s="102">
        <v>42679</v>
      </c>
      <c r="J1465" s="77" t="s">
        <v>3055</v>
      </c>
      <c r="K1465" s="77" t="s">
        <v>20</v>
      </c>
    </row>
    <row r="1466" spans="1:11">
      <c r="A1466" s="4">
        <f t="shared" si="58"/>
        <v>1464</v>
      </c>
      <c r="B1466" s="77">
        <v>8646</v>
      </c>
      <c r="C1466" s="77" t="s">
        <v>2482</v>
      </c>
      <c r="D1466" s="77" t="s">
        <v>296</v>
      </c>
      <c r="E1466" s="58" t="s">
        <v>3242</v>
      </c>
      <c r="F1466" s="101" t="s">
        <v>3051</v>
      </c>
      <c r="G1466" s="101" t="s">
        <v>3056</v>
      </c>
      <c r="H1466" s="77" t="s">
        <v>3057</v>
      </c>
      <c r="I1466" s="102">
        <v>42677</v>
      </c>
      <c r="J1466" s="77" t="s">
        <v>3058</v>
      </c>
      <c r="K1466" s="77" t="s">
        <v>20</v>
      </c>
    </row>
    <row r="1467" spans="1:11">
      <c r="A1467" s="4">
        <f t="shared" si="58"/>
        <v>1465</v>
      </c>
      <c r="B1467" s="77">
        <v>8646</v>
      </c>
      <c r="C1467" s="77" t="s">
        <v>2482</v>
      </c>
      <c r="D1467" s="77" t="s">
        <v>296</v>
      </c>
      <c r="E1467" s="58" t="s">
        <v>3242</v>
      </c>
      <c r="F1467" s="101" t="s">
        <v>3051</v>
      </c>
      <c r="G1467" s="101" t="s">
        <v>3056</v>
      </c>
      <c r="H1467" s="77" t="s">
        <v>3057</v>
      </c>
      <c r="I1467" s="102">
        <v>42678</v>
      </c>
      <c r="J1467" s="77" t="s">
        <v>2559</v>
      </c>
      <c r="K1467" s="77" t="s">
        <v>20</v>
      </c>
    </row>
    <row r="1468" spans="1:11">
      <c r="A1468" s="4">
        <f t="shared" si="58"/>
        <v>1466</v>
      </c>
      <c r="B1468" s="77">
        <v>8646</v>
      </c>
      <c r="C1468" s="77" t="s">
        <v>2482</v>
      </c>
      <c r="D1468" s="77" t="s">
        <v>296</v>
      </c>
      <c r="E1468" s="58" t="s">
        <v>3242</v>
      </c>
      <c r="F1468" s="101" t="s">
        <v>3051</v>
      </c>
      <c r="G1468" s="101" t="s">
        <v>3056</v>
      </c>
      <c r="H1468" s="77" t="s">
        <v>3057</v>
      </c>
      <c r="I1468" s="102">
        <v>42679</v>
      </c>
      <c r="J1468" s="77" t="s">
        <v>2559</v>
      </c>
      <c r="K1468" s="77" t="s">
        <v>20</v>
      </c>
    </row>
    <row r="1469" spans="1:11">
      <c r="A1469" s="4">
        <f t="shared" si="58"/>
        <v>1467</v>
      </c>
      <c r="B1469" s="77">
        <v>8646</v>
      </c>
      <c r="C1469" s="77" t="s">
        <v>2483</v>
      </c>
      <c r="D1469" s="77" t="s">
        <v>296</v>
      </c>
      <c r="E1469" s="58" t="s">
        <v>3242</v>
      </c>
      <c r="F1469" s="101" t="s">
        <v>3051</v>
      </c>
      <c r="G1469" s="101" t="s">
        <v>3059</v>
      </c>
      <c r="H1469" s="77" t="s">
        <v>3060</v>
      </c>
      <c r="I1469" s="102">
        <v>42677</v>
      </c>
      <c r="J1469" s="77" t="s">
        <v>3054</v>
      </c>
      <c r="K1469" s="77" t="s">
        <v>20</v>
      </c>
    </row>
    <row r="1470" spans="1:11">
      <c r="A1470" s="4">
        <f t="shared" si="58"/>
        <v>1468</v>
      </c>
      <c r="B1470" s="77">
        <v>8646</v>
      </c>
      <c r="C1470" s="77" t="s">
        <v>2483</v>
      </c>
      <c r="D1470" s="77" t="s">
        <v>296</v>
      </c>
      <c r="E1470" s="58" t="s">
        <v>3242</v>
      </c>
      <c r="F1470" s="101" t="s">
        <v>3051</v>
      </c>
      <c r="G1470" s="101" t="s">
        <v>3059</v>
      </c>
      <c r="H1470" s="77" t="s">
        <v>3060</v>
      </c>
      <c r="I1470" s="102">
        <v>42678</v>
      </c>
      <c r="J1470" s="77" t="s">
        <v>350</v>
      </c>
      <c r="K1470" s="77" t="s">
        <v>20</v>
      </c>
    </row>
    <row r="1471" spans="1:11">
      <c r="A1471" s="4">
        <f t="shared" si="58"/>
        <v>1469</v>
      </c>
      <c r="B1471" s="77">
        <v>8646</v>
      </c>
      <c r="C1471" s="77" t="s">
        <v>2483</v>
      </c>
      <c r="D1471" s="77" t="s">
        <v>296</v>
      </c>
      <c r="E1471" s="58" t="s">
        <v>3242</v>
      </c>
      <c r="F1471" s="101" t="s">
        <v>3051</v>
      </c>
      <c r="G1471" s="101" t="s">
        <v>3059</v>
      </c>
      <c r="H1471" s="77" t="s">
        <v>3060</v>
      </c>
      <c r="I1471" s="102">
        <v>42679</v>
      </c>
      <c r="J1471" s="77" t="s">
        <v>3061</v>
      </c>
      <c r="K1471" s="77" t="s">
        <v>20</v>
      </c>
    </row>
    <row r="1472" spans="1:11">
      <c r="A1472" s="4">
        <f t="shared" si="58"/>
        <v>1470</v>
      </c>
      <c r="B1472" s="77">
        <v>8646</v>
      </c>
      <c r="C1472" s="77" t="s">
        <v>2484</v>
      </c>
      <c r="D1472" s="77" t="s">
        <v>296</v>
      </c>
      <c r="E1472" s="58" t="s">
        <v>3242</v>
      </c>
      <c r="F1472" s="101" t="s">
        <v>3051</v>
      </c>
      <c r="G1472" s="101" t="s">
        <v>3062</v>
      </c>
      <c r="H1472" s="77" t="s">
        <v>3063</v>
      </c>
      <c r="I1472" s="102">
        <v>42677</v>
      </c>
      <c r="J1472" s="77" t="s">
        <v>540</v>
      </c>
      <c r="K1472" s="77" t="s">
        <v>20</v>
      </c>
    </row>
    <row r="1473" spans="1:11">
      <c r="A1473" s="4">
        <f t="shared" si="58"/>
        <v>1471</v>
      </c>
      <c r="B1473" s="77">
        <v>8646</v>
      </c>
      <c r="C1473" s="77" t="s">
        <v>2484</v>
      </c>
      <c r="D1473" s="77" t="s">
        <v>296</v>
      </c>
      <c r="E1473" s="58" t="s">
        <v>3242</v>
      </c>
      <c r="F1473" s="101" t="s">
        <v>3051</v>
      </c>
      <c r="G1473" s="101" t="s">
        <v>3062</v>
      </c>
      <c r="H1473" s="77" t="s">
        <v>3063</v>
      </c>
      <c r="I1473" s="102">
        <v>42678</v>
      </c>
      <c r="J1473" s="77" t="s">
        <v>2559</v>
      </c>
      <c r="K1473" s="77" t="s">
        <v>20</v>
      </c>
    </row>
    <row r="1474" spans="1:11">
      <c r="A1474" s="4">
        <f t="shared" si="58"/>
        <v>1472</v>
      </c>
      <c r="B1474" s="77">
        <v>8646</v>
      </c>
      <c r="C1474" s="77" t="s">
        <v>2484</v>
      </c>
      <c r="D1474" s="77" t="s">
        <v>296</v>
      </c>
      <c r="E1474" s="58" t="s">
        <v>3242</v>
      </c>
      <c r="F1474" s="101" t="s">
        <v>3051</v>
      </c>
      <c r="G1474" s="101" t="s">
        <v>3062</v>
      </c>
      <c r="H1474" s="77" t="s">
        <v>3063</v>
      </c>
      <c r="I1474" s="102">
        <v>42679</v>
      </c>
      <c r="J1474" s="77" t="s">
        <v>1995</v>
      </c>
      <c r="K1474" s="77" t="s">
        <v>20</v>
      </c>
    </row>
    <row r="1475" spans="1:11">
      <c r="A1475" s="4">
        <f t="shared" si="58"/>
        <v>1473</v>
      </c>
      <c r="B1475" s="77">
        <v>8646</v>
      </c>
      <c r="C1475" s="77" t="s">
        <v>2485</v>
      </c>
      <c r="D1475" s="77" t="s">
        <v>296</v>
      </c>
      <c r="E1475" s="58" t="s">
        <v>3242</v>
      </c>
      <c r="F1475" s="101" t="s">
        <v>3051</v>
      </c>
      <c r="G1475" s="101" t="s">
        <v>3064</v>
      </c>
      <c r="H1475" s="77" t="s">
        <v>3065</v>
      </c>
      <c r="I1475" s="102">
        <v>42677</v>
      </c>
      <c r="J1475" s="77" t="s">
        <v>3054</v>
      </c>
      <c r="K1475" s="77" t="s">
        <v>20</v>
      </c>
    </row>
    <row r="1476" spans="1:11">
      <c r="A1476" s="4">
        <f t="shared" si="58"/>
        <v>1474</v>
      </c>
      <c r="B1476" s="77">
        <v>8646</v>
      </c>
      <c r="C1476" s="77" t="s">
        <v>2485</v>
      </c>
      <c r="D1476" s="77" t="s">
        <v>296</v>
      </c>
      <c r="E1476" s="58" t="s">
        <v>3242</v>
      </c>
      <c r="F1476" s="101" t="s">
        <v>3051</v>
      </c>
      <c r="G1476" s="101" t="s">
        <v>3064</v>
      </c>
      <c r="H1476" s="77" t="s">
        <v>3065</v>
      </c>
      <c r="I1476" s="102">
        <v>42678</v>
      </c>
      <c r="J1476" s="77" t="s">
        <v>2559</v>
      </c>
      <c r="K1476" s="77" t="s">
        <v>20</v>
      </c>
    </row>
    <row r="1477" spans="1:11">
      <c r="A1477" s="4">
        <f t="shared" si="58"/>
        <v>1475</v>
      </c>
      <c r="B1477" s="77">
        <v>8646</v>
      </c>
      <c r="C1477" s="77" t="s">
        <v>2485</v>
      </c>
      <c r="D1477" s="77" t="s">
        <v>296</v>
      </c>
      <c r="E1477" s="58" t="s">
        <v>3242</v>
      </c>
      <c r="F1477" s="101" t="s">
        <v>3051</v>
      </c>
      <c r="G1477" s="101" t="s">
        <v>3064</v>
      </c>
      <c r="H1477" s="77" t="s">
        <v>3065</v>
      </c>
      <c r="I1477" s="102">
        <v>42679</v>
      </c>
      <c r="J1477" s="77" t="s">
        <v>2559</v>
      </c>
      <c r="K1477" s="77" t="s">
        <v>20</v>
      </c>
    </row>
    <row r="1478" spans="1:11">
      <c r="A1478" s="4">
        <f t="shared" ref="A1478:A1541" si="59">A1477+1</f>
        <v>1476</v>
      </c>
      <c r="B1478" s="77">
        <v>8646</v>
      </c>
      <c r="C1478" s="77" t="s">
        <v>2486</v>
      </c>
      <c r="D1478" s="77" t="s">
        <v>296</v>
      </c>
      <c r="E1478" s="58" t="s">
        <v>3242</v>
      </c>
      <c r="F1478" s="101" t="s">
        <v>3051</v>
      </c>
      <c r="G1478" s="101" t="s">
        <v>3066</v>
      </c>
      <c r="H1478" s="77" t="s">
        <v>3067</v>
      </c>
      <c r="I1478" s="102">
        <v>42677</v>
      </c>
      <c r="J1478" s="77" t="s">
        <v>2569</v>
      </c>
      <c r="K1478" s="77" t="s">
        <v>20</v>
      </c>
    </row>
    <row r="1479" spans="1:11">
      <c r="A1479" s="4">
        <f t="shared" si="59"/>
        <v>1477</v>
      </c>
      <c r="B1479" s="77">
        <v>8646</v>
      </c>
      <c r="C1479" s="77" t="s">
        <v>2486</v>
      </c>
      <c r="D1479" s="77" t="s">
        <v>296</v>
      </c>
      <c r="E1479" s="58" t="s">
        <v>3242</v>
      </c>
      <c r="F1479" s="101" t="s">
        <v>3051</v>
      </c>
      <c r="G1479" s="101" t="s">
        <v>3066</v>
      </c>
      <c r="H1479" s="77" t="s">
        <v>3067</v>
      </c>
      <c r="I1479" s="102">
        <v>42678</v>
      </c>
      <c r="J1479" s="77" t="s">
        <v>2559</v>
      </c>
      <c r="K1479" s="77" t="s">
        <v>20</v>
      </c>
    </row>
    <row r="1480" spans="1:11">
      <c r="A1480" s="4">
        <f t="shared" si="59"/>
        <v>1478</v>
      </c>
      <c r="B1480" s="77">
        <v>8646</v>
      </c>
      <c r="C1480" s="77" t="s">
        <v>2486</v>
      </c>
      <c r="D1480" s="77" t="s">
        <v>296</v>
      </c>
      <c r="E1480" s="58" t="s">
        <v>3242</v>
      </c>
      <c r="F1480" s="101" t="s">
        <v>3051</v>
      </c>
      <c r="G1480" s="101" t="s">
        <v>3066</v>
      </c>
      <c r="H1480" s="77" t="s">
        <v>3067</v>
      </c>
      <c r="I1480" s="102">
        <v>42679</v>
      </c>
      <c r="J1480" s="77" t="s">
        <v>2559</v>
      </c>
      <c r="K1480" s="77" t="s">
        <v>20</v>
      </c>
    </row>
    <row r="1481" spans="1:11">
      <c r="A1481" s="4">
        <f t="shared" si="59"/>
        <v>1479</v>
      </c>
      <c r="B1481" s="77">
        <v>8646</v>
      </c>
      <c r="C1481" s="77" t="s">
        <v>2487</v>
      </c>
      <c r="D1481" s="77" t="s">
        <v>296</v>
      </c>
      <c r="E1481" s="58" t="s">
        <v>3242</v>
      </c>
      <c r="F1481" s="101" t="s">
        <v>3051</v>
      </c>
      <c r="G1481" s="101" t="s">
        <v>3068</v>
      </c>
      <c r="H1481" s="77" t="s">
        <v>3069</v>
      </c>
      <c r="I1481" s="102">
        <v>42677</v>
      </c>
      <c r="J1481" s="77" t="s">
        <v>384</v>
      </c>
      <c r="K1481" s="77" t="s">
        <v>20</v>
      </c>
    </row>
    <row r="1482" spans="1:11">
      <c r="A1482" s="4">
        <f t="shared" si="59"/>
        <v>1480</v>
      </c>
      <c r="B1482" s="77">
        <v>8646</v>
      </c>
      <c r="C1482" s="77" t="s">
        <v>2487</v>
      </c>
      <c r="D1482" s="77" t="s">
        <v>296</v>
      </c>
      <c r="E1482" s="58" t="s">
        <v>3242</v>
      </c>
      <c r="F1482" s="101" t="s">
        <v>3051</v>
      </c>
      <c r="G1482" s="101" t="s">
        <v>3068</v>
      </c>
      <c r="H1482" s="77" t="s">
        <v>3069</v>
      </c>
      <c r="I1482" s="102">
        <v>42678</v>
      </c>
      <c r="J1482" s="77" t="s">
        <v>2559</v>
      </c>
      <c r="K1482" s="77" t="s">
        <v>20</v>
      </c>
    </row>
    <row r="1483" spans="1:11">
      <c r="A1483" s="4">
        <f t="shared" si="59"/>
        <v>1481</v>
      </c>
      <c r="B1483" s="77">
        <v>8646</v>
      </c>
      <c r="C1483" s="77" t="s">
        <v>2487</v>
      </c>
      <c r="D1483" s="77" t="s">
        <v>296</v>
      </c>
      <c r="E1483" s="58" t="s">
        <v>3242</v>
      </c>
      <c r="F1483" s="101" t="s">
        <v>3051</v>
      </c>
      <c r="G1483" s="101" t="s">
        <v>3068</v>
      </c>
      <c r="H1483" s="77" t="s">
        <v>3069</v>
      </c>
      <c r="I1483" s="102">
        <v>42679</v>
      </c>
      <c r="J1483" s="77" t="s">
        <v>2559</v>
      </c>
      <c r="K1483" s="77" t="s">
        <v>20</v>
      </c>
    </row>
    <row r="1484" spans="1:11">
      <c r="A1484" s="4">
        <f t="shared" si="59"/>
        <v>1482</v>
      </c>
      <c r="B1484" s="77">
        <v>8646</v>
      </c>
      <c r="C1484" s="77" t="s">
        <v>2488</v>
      </c>
      <c r="D1484" s="77" t="s">
        <v>296</v>
      </c>
      <c r="E1484" s="58" t="s">
        <v>3242</v>
      </c>
      <c r="F1484" s="101" t="s">
        <v>3051</v>
      </c>
      <c r="G1484" s="101" t="s">
        <v>3070</v>
      </c>
      <c r="H1484" s="77" t="s">
        <v>3071</v>
      </c>
      <c r="I1484" s="102">
        <v>42677</v>
      </c>
      <c r="J1484" s="77" t="s">
        <v>3058</v>
      </c>
      <c r="K1484" s="77" t="s">
        <v>20</v>
      </c>
    </row>
    <row r="1485" spans="1:11">
      <c r="A1485" s="4">
        <f t="shared" si="59"/>
        <v>1483</v>
      </c>
      <c r="B1485" s="77">
        <v>8646</v>
      </c>
      <c r="C1485" s="77" t="s">
        <v>2488</v>
      </c>
      <c r="D1485" s="77" t="s">
        <v>296</v>
      </c>
      <c r="E1485" s="58" t="s">
        <v>3242</v>
      </c>
      <c r="F1485" s="101" t="s">
        <v>3051</v>
      </c>
      <c r="G1485" s="101" t="s">
        <v>3070</v>
      </c>
      <c r="H1485" s="77" t="s">
        <v>3071</v>
      </c>
      <c r="I1485" s="102">
        <v>42678</v>
      </c>
      <c r="J1485" s="77" t="s">
        <v>2559</v>
      </c>
      <c r="K1485" s="77" t="s">
        <v>20</v>
      </c>
    </row>
    <row r="1486" spans="1:11">
      <c r="A1486" s="4">
        <f t="shared" si="59"/>
        <v>1484</v>
      </c>
      <c r="B1486" s="77">
        <v>8646</v>
      </c>
      <c r="C1486" s="77" t="s">
        <v>2488</v>
      </c>
      <c r="D1486" s="77" t="s">
        <v>296</v>
      </c>
      <c r="E1486" s="58" t="s">
        <v>3242</v>
      </c>
      <c r="F1486" s="101" t="s">
        <v>3051</v>
      </c>
      <c r="G1486" s="101" t="s">
        <v>3070</v>
      </c>
      <c r="H1486" s="77" t="s">
        <v>3071</v>
      </c>
      <c r="I1486" s="102">
        <v>42679</v>
      </c>
      <c r="J1486" s="77" t="s">
        <v>2559</v>
      </c>
      <c r="K1486" s="77" t="s">
        <v>20</v>
      </c>
    </row>
    <row r="1487" spans="1:11">
      <c r="A1487" s="4">
        <f t="shared" si="59"/>
        <v>1485</v>
      </c>
      <c r="B1487" s="77">
        <v>8646</v>
      </c>
      <c r="C1487" s="77" t="s">
        <v>2489</v>
      </c>
      <c r="D1487" s="77" t="s">
        <v>296</v>
      </c>
      <c r="E1487" s="58" t="s">
        <v>3242</v>
      </c>
      <c r="F1487" s="101" t="s">
        <v>3072</v>
      </c>
      <c r="G1487" s="101" t="s">
        <v>3073</v>
      </c>
      <c r="H1487" s="77" t="s">
        <v>2579</v>
      </c>
      <c r="I1487" s="102">
        <v>42677</v>
      </c>
      <c r="J1487" s="77" t="s">
        <v>1185</v>
      </c>
      <c r="K1487" s="77" t="s">
        <v>20</v>
      </c>
    </row>
    <row r="1488" spans="1:11">
      <c r="A1488" s="4">
        <f t="shared" si="59"/>
        <v>1486</v>
      </c>
      <c r="B1488" s="77">
        <v>8646</v>
      </c>
      <c r="C1488" s="77" t="s">
        <v>2489</v>
      </c>
      <c r="D1488" s="77" t="s">
        <v>296</v>
      </c>
      <c r="E1488" s="58" t="s">
        <v>3242</v>
      </c>
      <c r="F1488" s="101" t="s">
        <v>3072</v>
      </c>
      <c r="G1488" s="101" t="s">
        <v>3073</v>
      </c>
      <c r="H1488" s="77" t="s">
        <v>2579</v>
      </c>
      <c r="I1488" s="102">
        <v>42678</v>
      </c>
      <c r="J1488" s="77" t="s">
        <v>350</v>
      </c>
      <c r="K1488" s="77" t="s">
        <v>20</v>
      </c>
    </row>
    <row r="1489" spans="1:11">
      <c r="A1489" s="4">
        <f t="shared" si="59"/>
        <v>1487</v>
      </c>
      <c r="B1489" s="77">
        <v>8646</v>
      </c>
      <c r="C1489" s="77" t="s">
        <v>2489</v>
      </c>
      <c r="D1489" s="77" t="s">
        <v>296</v>
      </c>
      <c r="E1489" s="58" t="s">
        <v>3242</v>
      </c>
      <c r="F1489" s="101" t="s">
        <v>3072</v>
      </c>
      <c r="G1489" s="101" t="s">
        <v>3073</v>
      </c>
      <c r="H1489" s="77" t="s">
        <v>2579</v>
      </c>
      <c r="I1489" s="102">
        <v>42679</v>
      </c>
      <c r="J1489" s="77" t="s">
        <v>724</v>
      </c>
      <c r="K1489" s="77" t="s">
        <v>20</v>
      </c>
    </row>
    <row r="1490" spans="1:11">
      <c r="A1490" s="4">
        <f t="shared" si="59"/>
        <v>1488</v>
      </c>
      <c r="B1490" s="77">
        <v>8646</v>
      </c>
      <c r="C1490" s="77" t="s">
        <v>2490</v>
      </c>
      <c r="D1490" s="77" t="s">
        <v>296</v>
      </c>
      <c r="E1490" s="58" t="s">
        <v>3242</v>
      </c>
      <c r="F1490" s="101" t="s">
        <v>3074</v>
      </c>
      <c r="G1490" s="101" t="s">
        <v>3075</v>
      </c>
      <c r="H1490" s="77" t="s">
        <v>3076</v>
      </c>
      <c r="I1490" s="102">
        <v>42677</v>
      </c>
      <c r="J1490" s="77" t="s">
        <v>3077</v>
      </c>
      <c r="K1490" s="77" t="s">
        <v>3078</v>
      </c>
    </row>
    <row r="1491" spans="1:11">
      <c r="A1491" s="4">
        <f t="shared" si="59"/>
        <v>1489</v>
      </c>
      <c r="B1491" s="77">
        <v>8646</v>
      </c>
      <c r="C1491" s="77" t="s">
        <v>2490</v>
      </c>
      <c r="D1491" s="77" t="s">
        <v>296</v>
      </c>
      <c r="E1491" s="58" t="s">
        <v>3242</v>
      </c>
      <c r="F1491" s="101" t="s">
        <v>3074</v>
      </c>
      <c r="G1491" s="101" t="s">
        <v>3075</v>
      </c>
      <c r="H1491" s="77" t="s">
        <v>3076</v>
      </c>
      <c r="I1491" s="102">
        <v>42678</v>
      </c>
      <c r="J1491" s="77" t="s">
        <v>2559</v>
      </c>
      <c r="K1491" s="77" t="s">
        <v>20</v>
      </c>
    </row>
    <row r="1492" spans="1:11">
      <c r="A1492" s="4">
        <f t="shared" si="59"/>
        <v>1490</v>
      </c>
      <c r="B1492" s="77">
        <v>8646</v>
      </c>
      <c r="C1492" s="77" t="s">
        <v>2490</v>
      </c>
      <c r="D1492" s="77" t="s">
        <v>296</v>
      </c>
      <c r="E1492" s="58" t="s">
        <v>3242</v>
      </c>
      <c r="F1492" s="101" t="s">
        <v>3074</v>
      </c>
      <c r="G1492" s="101" t="s">
        <v>3075</v>
      </c>
      <c r="H1492" s="77" t="s">
        <v>3076</v>
      </c>
      <c r="I1492" s="102">
        <v>42679</v>
      </c>
      <c r="J1492" s="77" t="s">
        <v>2559</v>
      </c>
      <c r="K1492" s="77" t="s">
        <v>20</v>
      </c>
    </row>
    <row r="1493" spans="1:11">
      <c r="A1493" s="4">
        <f t="shared" si="59"/>
        <v>1491</v>
      </c>
      <c r="B1493" s="77">
        <v>8646</v>
      </c>
      <c r="C1493" s="77" t="s">
        <v>2491</v>
      </c>
      <c r="D1493" s="77" t="s">
        <v>296</v>
      </c>
      <c r="E1493" s="58" t="s">
        <v>3242</v>
      </c>
      <c r="F1493" s="101" t="s">
        <v>3079</v>
      </c>
      <c r="G1493" s="101" t="s">
        <v>3080</v>
      </c>
      <c r="H1493" s="77" t="s">
        <v>3081</v>
      </c>
      <c r="I1493" s="102">
        <v>42677</v>
      </c>
      <c r="J1493" s="77" t="s">
        <v>384</v>
      </c>
      <c r="K1493" s="77" t="s">
        <v>337</v>
      </c>
    </row>
    <row r="1494" spans="1:11">
      <c r="A1494" s="4">
        <f t="shared" si="59"/>
        <v>1492</v>
      </c>
      <c r="B1494" s="77">
        <v>8646</v>
      </c>
      <c r="C1494" s="77" t="s">
        <v>2491</v>
      </c>
      <c r="D1494" s="77" t="s">
        <v>296</v>
      </c>
      <c r="E1494" s="58" t="s">
        <v>3242</v>
      </c>
      <c r="F1494" s="101" t="s">
        <v>3079</v>
      </c>
      <c r="G1494" s="101" t="s">
        <v>3080</v>
      </c>
      <c r="H1494" s="77" t="s">
        <v>3081</v>
      </c>
      <c r="I1494" s="102">
        <v>42678</v>
      </c>
      <c r="J1494" s="77" t="s">
        <v>2559</v>
      </c>
      <c r="K1494" s="77" t="s">
        <v>20</v>
      </c>
    </row>
    <row r="1495" spans="1:11">
      <c r="A1495" s="4">
        <f t="shared" si="59"/>
        <v>1493</v>
      </c>
      <c r="B1495" s="77">
        <v>8646</v>
      </c>
      <c r="C1495" s="77" t="s">
        <v>2491</v>
      </c>
      <c r="D1495" s="77" t="s">
        <v>296</v>
      </c>
      <c r="E1495" s="58" t="s">
        <v>3242</v>
      </c>
      <c r="F1495" s="101" t="s">
        <v>3079</v>
      </c>
      <c r="G1495" s="101" t="s">
        <v>3080</v>
      </c>
      <c r="H1495" s="77" t="s">
        <v>3081</v>
      </c>
      <c r="I1495" s="102">
        <v>42679</v>
      </c>
      <c r="J1495" s="77" t="s">
        <v>2559</v>
      </c>
      <c r="K1495" s="77" t="s">
        <v>20</v>
      </c>
    </row>
    <row r="1496" spans="1:11">
      <c r="A1496" s="4">
        <f t="shared" si="59"/>
        <v>1494</v>
      </c>
      <c r="B1496" s="77">
        <v>8646</v>
      </c>
      <c r="C1496" s="77" t="s">
        <v>2492</v>
      </c>
      <c r="D1496" s="77" t="s">
        <v>296</v>
      </c>
      <c r="E1496" s="58" t="s">
        <v>3242</v>
      </c>
      <c r="F1496" s="101" t="s">
        <v>3051</v>
      </c>
      <c r="G1496" s="101" t="s">
        <v>3082</v>
      </c>
      <c r="H1496" s="77" t="s">
        <v>3083</v>
      </c>
      <c r="I1496" s="102">
        <v>42677</v>
      </c>
      <c r="J1496" s="77" t="s">
        <v>3054</v>
      </c>
      <c r="K1496" s="77" t="s">
        <v>20</v>
      </c>
    </row>
    <row r="1497" spans="1:11">
      <c r="A1497" s="4">
        <f t="shared" si="59"/>
        <v>1495</v>
      </c>
      <c r="B1497" s="77">
        <v>8646</v>
      </c>
      <c r="C1497" s="77" t="s">
        <v>2492</v>
      </c>
      <c r="D1497" s="77" t="s">
        <v>296</v>
      </c>
      <c r="E1497" s="58" t="s">
        <v>3242</v>
      </c>
      <c r="F1497" s="101" t="s">
        <v>3051</v>
      </c>
      <c r="G1497" s="101" t="s">
        <v>3082</v>
      </c>
      <c r="H1497" s="77" t="s">
        <v>3083</v>
      </c>
      <c r="I1497" s="102">
        <v>42678</v>
      </c>
      <c r="J1497" s="77" t="s">
        <v>350</v>
      </c>
      <c r="K1497" s="77" t="s">
        <v>20</v>
      </c>
    </row>
    <row r="1498" spans="1:11">
      <c r="A1498" s="4">
        <f t="shared" si="59"/>
        <v>1496</v>
      </c>
      <c r="B1498" s="77">
        <v>8646</v>
      </c>
      <c r="C1498" s="77" t="s">
        <v>2492</v>
      </c>
      <c r="D1498" s="77" t="s">
        <v>296</v>
      </c>
      <c r="E1498" s="58" t="s">
        <v>3242</v>
      </c>
      <c r="F1498" s="101" t="s">
        <v>3051</v>
      </c>
      <c r="G1498" s="101" t="s">
        <v>3082</v>
      </c>
      <c r="H1498" s="77" t="s">
        <v>3083</v>
      </c>
      <c r="I1498" s="102">
        <v>42679</v>
      </c>
      <c r="J1498" s="77" t="s">
        <v>2559</v>
      </c>
      <c r="K1498" s="77" t="s">
        <v>20</v>
      </c>
    </row>
    <row r="1499" spans="1:11">
      <c r="A1499" s="4">
        <f t="shared" si="59"/>
        <v>1497</v>
      </c>
      <c r="B1499" s="77">
        <v>8646</v>
      </c>
      <c r="C1499" s="77" t="s">
        <v>2493</v>
      </c>
      <c r="D1499" s="77" t="s">
        <v>296</v>
      </c>
      <c r="E1499" s="58" t="s">
        <v>3242</v>
      </c>
      <c r="F1499" s="101" t="s">
        <v>3051</v>
      </c>
      <c r="G1499" s="101" t="s">
        <v>3084</v>
      </c>
      <c r="H1499" s="77" t="s">
        <v>3085</v>
      </c>
      <c r="I1499" s="102">
        <v>42677</v>
      </c>
      <c r="J1499" s="77" t="s">
        <v>625</v>
      </c>
      <c r="K1499" s="77" t="s">
        <v>20</v>
      </c>
    </row>
    <row r="1500" spans="1:11">
      <c r="A1500" s="4">
        <f t="shared" si="59"/>
        <v>1498</v>
      </c>
      <c r="B1500" s="77">
        <v>8646</v>
      </c>
      <c r="C1500" s="77" t="s">
        <v>2493</v>
      </c>
      <c r="D1500" s="77" t="s">
        <v>296</v>
      </c>
      <c r="E1500" s="58" t="s">
        <v>3242</v>
      </c>
      <c r="F1500" s="101" t="s">
        <v>3051</v>
      </c>
      <c r="G1500" s="101" t="s">
        <v>3084</v>
      </c>
      <c r="H1500" s="77" t="s">
        <v>3085</v>
      </c>
      <c r="I1500" s="102">
        <v>42678</v>
      </c>
      <c r="J1500" s="77" t="s">
        <v>2559</v>
      </c>
      <c r="K1500" s="77" t="s">
        <v>20</v>
      </c>
    </row>
    <row r="1501" spans="1:11">
      <c r="A1501" s="4">
        <f t="shared" si="59"/>
        <v>1499</v>
      </c>
      <c r="B1501" s="77">
        <v>8646</v>
      </c>
      <c r="C1501" s="77" t="s">
        <v>2493</v>
      </c>
      <c r="D1501" s="77" t="s">
        <v>296</v>
      </c>
      <c r="E1501" s="58" t="s">
        <v>3242</v>
      </c>
      <c r="F1501" s="101" t="s">
        <v>3051</v>
      </c>
      <c r="G1501" s="101" t="s">
        <v>3084</v>
      </c>
      <c r="H1501" s="77" t="s">
        <v>3085</v>
      </c>
      <c r="I1501" s="102">
        <v>42679</v>
      </c>
      <c r="J1501" s="77" t="s">
        <v>3054</v>
      </c>
      <c r="K1501" s="77" t="s">
        <v>20</v>
      </c>
    </row>
    <row r="1502" spans="1:11">
      <c r="A1502" s="4">
        <f t="shared" si="59"/>
        <v>1500</v>
      </c>
      <c r="B1502" s="77">
        <v>8646</v>
      </c>
      <c r="C1502" s="77" t="s">
        <v>2494</v>
      </c>
      <c r="D1502" s="77" t="s">
        <v>296</v>
      </c>
      <c r="E1502" s="58" t="s">
        <v>3242</v>
      </c>
      <c r="F1502" s="101" t="s">
        <v>3051</v>
      </c>
      <c r="G1502" s="101" t="s">
        <v>3086</v>
      </c>
      <c r="H1502" s="77" t="s">
        <v>3087</v>
      </c>
      <c r="I1502" s="102">
        <v>42677</v>
      </c>
      <c r="J1502" s="77" t="s">
        <v>1188</v>
      </c>
      <c r="K1502" s="77" t="s">
        <v>20</v>
      </c>
    </row>
    <row r="1503" spans="1:11">
      <c r="A1503" s="4">
        <f t="shared" si="59"/>
        <v>1501</v>
      </c>
      <c r="B1503" s="77">
        <v>8646</v>
      </c>
      <c r="C1503" s="77" t="s">
        <v>2494</v>
      </c>
      <c r="D1503" s="77" t="s">
        <v>296</v>
      </c>
      <c r="E1503" s="58" t="s">
        <v>3242</v>
      </c>
      <c r="F1503" s="101" t="s">
        <v>3051</v>
      </c>
      <c r="G1503" s="101" t="s">
        <v>3086</v>
      </c>
      <c r="H1503" s="77" t="s">
        <v>3087</v>
      </c>
      <c r="I1503" s="102">
        <v>42678</v>
      </c>
      <c r="J1503" s="77" t="s">
        <v>2559</v>
      </c>
      <c r="K1503" s="77" t="s">
        <v>20</v>
      </c>
    </row>
    <row r="1504" spans="1:11">
      <c r="A1504" s="4">
        <f t="shared" si="59"/>
        <v>1502</v>
      </c>
      <c r="B1504" s="77">
        <v>8646</v>
      </c>
      <c r="C1504" s="77" t="s">
        <v>2494</v>
      </c>
      <c r="D1504" s="77" t="s">
        <v>296</v>
      </c>
      <c r="E1504" s="58" t="s">
        <v>3242</v>
      </c>
      <c r="F1504" s="101" t="s">
        <v>3051</v>
      </c>
      <c r="G1504" s="101" t="s">
        <v>3086</v>
      </c>
      <c r="H1504" s="77" t="s">
        <v>3087</v>
      </c>
      <c r="I1504" s="102">
        <v>42679</v>
      </c>
      <c r="J1504" s="77" t="s">
        <v>2559</v>
      </c>
      <c r="K1504" s="77" t="s">
        <v>20</v>
      </c>
    </row>
    <row r="1505" spans="1:11">
      <c r="A1505" s="4">
        <f t="shared" si="59"/>
        <v>1503</v>
      </c>
      <c r="B1505" s="77">
        <v>8646</v>
      </c>
      <c r="C1505" s="77" t="s">
        <v>2495</v>
      </c>
      <c r="D1505" s="77" t="s">
        <v>296</v>
      </c>
      <c r="E1505" s="58" t="s">
        <v>3242</v>
      </c>
      <c r="F1505" s="101" t="s">
        <v>3051</v>
      </c>
      <c r="G1505" s="101" t="s">
        <v>3088</v>
      </c>
      <c r="H1505" s="77" t="s">
        <v>3089</v>
      </c>
      <c r="I1505" s="102">
        <v>42677</v>
      </c>
      <c r="J1505" s="77" t="s">
        <v>3054</v>
      </c>
      <c r="K1505" s="77" t="s">
        <v>20</v>
      </c>
    </row>
    <row r="1506" spans="1:11">
      <c r="A1506" s="4">
        <f t="shared" si="59"/>
        <v>1504</v>
      </c>
      <c r="B1506" s="77">
        <v>8646</v>
      </c>
      <c r="C1506" s="77" t="s">
        <v>2495</v>
      </c>
      <c r="D1506" s="77" t="s">
        <v>296</v>
      </c>
      <c r="E1506" s="58" t="s">
        <v>3242</v>
      </c>
      <c r="F1506" s="101" t="s">
        <v>3051</v>
      </c>
      <c r="G1506" s="101" t="s">
        <v>3088</v>
      </c>
      <c r="H1506" s="77" t="s">
        <v>3089</v>
      </c>
      <c r="I1506" s="102">
        <v>42678</v>
      </c>
      <c r="J1506" s="77" t="s">
        <v>2559</v>
      </c>
      <c r="K1506" s="77" t="s">
        <v>20</v>
      </c>
    </row>
    <row r="1507" spans="1:11">
      <c r="A1507" s="4">
        <f t="shared" si="59"/>
        <v>1505</v>
      </c>
      <c r="B1507" s="77">
        <v>8646</v>
      </c>
      <c r="C1507" s="77" t="s">
        <v>2495</v>
      </c>
      <c r="D1507" s="77" t="s">
        <v>296</v>
      </c>
      <c r="E1507" s="58" t="s">
        <v>3242</v>
      </c>
      <c r="F1507" s="101" t="s">
        <v>3051</v>
      </c>
      <c r="G1507" s="101" t="s">
        <v>3088</v>
      </c>
      <c r="H1507" s="77" t="s">
        <v>3089</v>
      </c>
      <c r="I1507" s="102">
        <v>42679</v>
      </c>
      <c r="J1507" s="77" t="s">
        <v>2569</v>
      </c>
      <c r="K1507" s="77" t="s">
        <v>20</v>
      </c>
    </row>
    <row r="1508" spans="1:11">
      <c r="A1508" s="4">
        <f t="shared" si="59"/>
        <v>1506</v>
      </c>
      <c r="B1508" s="77">
        <v>8646</v>
      </c>
      <c r="C1508" s="77" t="s">
        <v>2496</v>
      </c>
      <c r="D1508" s="77" t="s">
        <v>296</v>
      </c>
      <c r="E1508" s="58" t="s">
        <v>3242</v>
      </c>
      <c r="F1508" s="101" t="s">
        <v>2560</v>
      </c>
      <c r="G1508" s="101" t="s">
        <v>3090</v>
      </c>
      <c r="H1508" s="77" t="s">
        <v>3091</v>
      </c>
      <c r="I1508" s="102">
        <v>42677</v>
      </c>
      <c r="J1508" s="77" t="s">
        <v>3054</v>
      </c>
      <c r="K1508" s="77" t="s">
        <v>20</v>
      </c>
    </row>
    <row r="1509" spans="1:11">
      <c r="A1509" s="4">
        <f t="shared" si="59"/>
        <v>1507</v>
      </c>
      <c r="B1509" s="77">
        <v>8646</v>
      </c>
      <c r="C1509" s="77" t="s">
        <v>2496</v>
      </c>
      <c r="D1509" s="77" t="s">
        <v>296</v>
      </c>
      <c r="E1509" s="58" t="s">
        <v>3242</v>
      </c>
      <c r="F1509" s="101" t="s">
        <v>2560</v>
      </c>
      <c r="G1509" s="101" t="s">
        <v>3090</v>
      </c>
      <c r="H1509" s="77" t="s">
        <v>3091</v>
      </c>
      <c r="I1509" s="102">
        <v>42678</v>
      </c>
      <c r="J1509" s="77" t="s">
        <v>2559</v>
      </c>
      <c r="K1509" s="77" t="s">
        <v>20</v>
      </c>
    </row>
    <row r="1510" spans="1:11">
      <c r="A1510" s="4">
        <f t="shared" si="59"/>
        <v>1508</v>
      </c>
      <c r="B1510" s="77">
        <v>8646</v>
      </c>
      <c r="C1510" s="77" t="s">
        <v>2496</v>
      </c>
      <c r="D1510" s="77" t="s">
        <v>296</v>
      </c>
      <c r="E1510" s="58" t="s">
        <v>3242</v>
      </c>
      <c r="F1510" s="101" t="s">
        <v>2560</v>
      </c>
      <c r="G1510" s="101" t="s">
        <v>3090</v>
      </c>
      <c r="H1510" s="77" t="s">
        <v>3091</v>
      </c>
      <c r="I1510" s="102">
        <v>42679</v>
      </c>
      <c r="J1510" s="77" t="s">
        <v>2559</v>
      </c>
      <c r="K1510" s="77" t="s">
        <v>20</v>
      </c>
    </row>
    <row r="1511" spans="1:11">
      <c r="A1511" s="4">
        <f t="shared" si="59"/>
        <v>1509</v>
      </c>
      <c r="B1511" s="77">
        <v>8646</v>
      </c>
      <c r="C1511" s="77" t="s">
        <v>2497</v>
      </c>
      <c r="D1511" s="77" t="s">
        <v>296</v>
      </c>
      <c r="E1511" s="58" t="s">
        <v>3242</v>
      </c>
      <c r="F1511" s="101" t="s">
        <v>2560</v>
      </c>
      <c r="G1511" s="101" t="s">
        <v>3092</v>
      </c>
      <c r="H1511" s="77" t="s">
        <v>3093</v>
      </c>
      <c r="I1511" s="102">
        <v>42677</v>
      </c>
      <c r="J1511" s="77" t="s">
        <v>625</v>
      </c>
      <c r="K1511" s="77" t="s">
        <v>20</v>
      </c>
    </row>
    <row r="1512" spans="1:11">
      <c r="A1512" s="4">
        <f t="shared" si="59"/>
        <v>1510</v>
      </c>
      <c r="B1512" s="77">
        <v>8646</v>
      </c>
      <c r="C1512" s="77" t="s">
        <v>2497</v>
      </c>
      <c r="D1512" s="77" t="s">
        <v>296</v>
      </c>
      <c r="E1512" s="58" t="s">
        <v>3242</v>
      </c>
      <c r="F1512" s="101" t="s">
        <v>2560</v>
      </c>
      <c r="G1512" s="101" t="s">
        <v>3092</v>
      </c>
      <c r="H1512" s="77" t="s">
        <v>3093</v>
      </c>
      <c r="I1512" s="102">
        <v>42678</v>
      </c>
      <c r="J1512" s="77" t="s">
        <v>2559</v>
      </c>
      <c r="K1512" s="77" t="s">
        <v>20</v>
      </c>
    </row>
    <row r="1513" spans="1:11">
      <c r="A1513" s="4">
        <f t="shared" si="59"/>
        <v>1511</v>
      </c>
      <c r="B1513" s="77">
        <v>8646</v>
      </c>
      <c r="C1513" s="77" t="s">
        <v>2497</v>
      </c>
      <c r="D1513" s="77" t="s">
        <v>296</v>
      </c>
      <c r="E1513" s="58" t="s">
        <v>3242</v>
      </c>
      <c r="F1513" s="101" t="s">
        <v>2560</v>
      </c>
      <c r="G1513" s="101" t="s">
        <v>3092</v>
      </c>
      <c r="H1513" s="77" t="s">
        <v>3093</v>
      </c>
      <c r="I1513" s="102">
        <v>42679</v>
      </c>
      <c r="J1513" s="77" t="s">
        <v>1188</v>
      </c>
      <c r="K1513" s="77" t="s">
        <v>20</v>
      </c>
    </row>
    <row r="1514" spans="1:11">
      <c r="A1514" s="4">
        <f t="shared" si="59"/>
        <v>1512</v>
      </c>
      <c r="B1514" s="77">
        <v>8646</v>
      </c>
      <c r="C1514" s="77" t="s">
        <v>2498</v>
      </c>
      <c r="D1514" s="77" t="s">
        <v>296</v>
      </c>
      <c r="E1514" s="58" t="s">
        <v>3242</v>
      </c>
      <c r="F1514" s="101" t="s">
        <v>2560</v>
      </c>
      <c r="G1514" s="101" t="s">
        <v>3094</v>
      </c>
      <c r="H1514" s="77" t="s">
        <v>3095</v>
      </c>
      <c r="I1514" s="102">
        <v>42677</v>
      </c>
      <c r="J1514" s="77" t="s">
        <v>625</v>
      </c>
      <c r="K1514" s="77" t="s">
        <v>20</v>
      </c>
    </row>
    <row r="1515" spans="1:11">
      <c r="A1515" s="4">
        <f t="shared" si="59"/>
        <v>1513</v>
      </c>
      <c r="B1515" s="77">
        <v>8646</v>
      </c>
      <c r="C1515" s="77" t="s">
        <v>2498</v>
      </c>
      <c r="D1515" s="77" t="s">
        <v>296</v>
      </c>
      <c r="E1515" s="58" t="s">
        <v>3242</v>
      </c>
      <c r="F1515" s="101" t="s">
        <v>2560</v>
      </c>
      <c r="G1515" s="101" t="s">
        <v>3094</v>
      </c>
      <c r="H1515" s="77" t="s">
        <v>3095</v>
      </c>
      <c r="I1515" s="102">
        <v>42678</v>
      </c>
      <c r="J1515" s="77" t="s">
        <v>2559</v>
      </c>
      <c r="K1515" s="77" t="s">
        <v>20</v>
      </c>
    </row>
    <row r="1516" spans="1:11">
      <c r="A1516" s="4">
        <f t="shared" si="59"/>
        <v>1514</v>
      </c>
      <c r="B1516" s="77">
        <v>8646</v>
      </c>
      <c r="C1516" s="77" t="s">
        <v>2498</v>
      </c>
      <c r="D1516" s="77" t="s">
        <v>296</v>
      </c>
      <c r="E1516" s="58" t="s">
        <v>3242</v>
      </c>
      <c r="F1516" s="101" t="s">
        <v>2560</v>
      </c>
      <c r="G1516" s="101" t="s">
        <v>3094</v>
      </c>
      <c r="H1516" s="77" t="s">
        <v>3095</v>
      </c>
      <c r="I1516" s="102">
        <v>42679</v>
      </c>
      <c r="J1516" s="77" t="s">
        <v>1188</v>
      </c>
      <c r="K1516" s="77" t="s">
        <v>20</v>
      </c>
    </row>
    <row r="1517" spans="1:11">
      <c r="A1517" s="4">
        <f t="shared" si="59"/>
        <v>1515</v>
      </c>
      <c r="B1517" s="77">
        <v>8646</v>
      </c>
      <c r="C1517" s="77" t="s">
        <v>2499</v>
      </c>
      <c r="D1517" s="77" t="s">
        <v>296</v>
      </c>
      <c r="E1517" s="58" t="s">
        <v>3242</v>
      </c>
      <c r="F1517" s="101" t="s">
        <v>2560</v>
      </c>
      <c r="G1517" s="101" t="s">
        <v>3096</v>
      </c>
      <c r="H1517" s="77" t="s">
        <v>3097</v>
      </c>
      <c r="I1517" s="102">
        <v>42677</v>
      </c>
      <c r="J1517" s="77" t="s">
        <v>1188</v>
      </c>
      <c r="K1517" s="77" t="s">
        <v>20</v>
      </c>
    </row>
    <row r="1518" spans="1:11">
      <c r="A1518" s="4">
        <f t="shared" si="59"/>
        <v>1516</v>
      </c>
      <c r="B1518" s="77">
        <v>8646</v>
      </c>
      <c r="C1518" s="77" t="s">
        <v>2499</v>
      </c>
      <c r="D1518" s="77" t="s">
        <v>296</v>
      </c>
      <c r="E1518" s="58" t="s">
        <v>3242</v>
      </c>
      <c r="F1518" s="101" t="s">
        <v>2560</v>
      </c>
      <c r="G1518" s="101" t="s">
        <v>3096</v>
      </c>
      <c r="H1518" s="77" t="s">
        <v>3097</v>
      </c>
      <c r="I1518" s="102">
        <v>42678</v>
      </c>
      <c r="J1518" s="77" t="s">
        <v>2559</v>
      </c>
      <c r="K1518" s="77" t="s">
        <v>20</v>
      </c>
    </row>
    <row r="1519" spans="1:11">
      <c r="A1519" s="4">
        <f t="shared" si="59"/>
        <v>1517</v>
      </c>
      <c r="B1519" s="77">
        <v>8646</v>
      </c>
      <c r="C1519" s="77" t="s">
        <v>2499</v>
      </c>
      <c r="D1519" s="77" t="s">
        <v>296</v>
      </c>
      <c r="E1519" s="58" t="s">
        <v>3242</v>
      </c>
      <c r="F1519" s="101" t="s">
        <v>2560</v>
      </c>
      <c r="G1519" s="101" t="s">
        <v>3096</v>
      </c>
      <c r="H1519" s="77" t="s">
        <v>3097</v>
      </c>
      <c r="I1519" s="102">
        <v>42679</v>
      </c>
      <c r="J1519" s="77" t="s">
        <v>2559</v>
      </c>
      <c r="K1519" s="77" t="s">
        <v>20</v>
      </c>
    </row>
    <row r="1520" spans="1:11">
      <c r="A1520" s="4">
        <f t="shared" si="59"/>
        <v>1518</v>
      </c>
      <c r="B1520" s="77">
        <v>8646</v>
      </c>
      <c r="C1520" s="77" t="s">
        <v>2500</v>
      </c>
      <c r="D1520" s="77" t="s">
        <v>296</v>
      </c>
      <c r="E1520" s="58" t="s">
        <v>3242</v>
      </c>
      <c r="F1520" s="101" t="s">
        <v>2560</v>
      </c>
      <c r="G1520" s="101" t="s">
        <v>3098</v>
      </c>
      <c r="H1520" s="77" t="s">
        <v>3099</v>
      </c>
      <c r="I1520" s="102">
        <v>42677</v>
      </c>
      <c r="J1520" s="77" t="s">
        <v>3054</v>
      </c>
      <c r="K1520" s="77" t="s">
        <v>20</v>
      </c>
    </row>
    <row r="1521" spans="1:11">
      <c r="A1521" s="4">
        <f t="shared" si="59"/>
        <v>1519</v>
      </c>
      <c r="B1521" s="77">
        <v>8646</v>
      </c>
      <c r="C1521" s="77" t="s">
        <v>2500</v>
      </c>
      <c r="D1521" s="77" t="s">
        <v>296</v>
      </c>
      <c r="E1521" s="58" t="s">
        <v>3242</v>
      </c>
      <c r="F1521" s="101" t="s">
        <v>2560</v>
      </c>
      <c r="G1521" s="101" t="s">
        <v>3098</v>
      </c>
      <c r="H1521" s="77" t="s">
        <v>3099</v>
      </c>
      <c r="I1521" s="102">
        <v>42678</v>
      </c>
      <c r="J1521" s="77" t="s">
        <v>2559</v>
      </c>
      <c r="K1521" s="77" t="s">
        <v>20</v>
      </c>
    </row>
    <row r="1522" spans="1:11">
      <c r="A1522" s="4">
        <f t="shared" si="59"/>
        <v>1520</v>
      </c>
      <c r="B1522" s="77">
        <v>8646</v>
      </c>
      <c r="C1522" s="77" t="s">
        <v>2500</v>
      </c>
      <c r="D1522" s="77" t="s">
        <v>296</v>
      </c>
      <c r="E1522" s="58" t="s">
        <v>3242</v>
      </c>
      <c r="F1522" s="101" t="s">
        <v>2560</v>
      </c>
      <c r="G1522" s="101" t="s">
        <v>3098</v>
      </c>
      <c r="H1522" s="77" t="s">
        <v>3099</v>
      </c>
      <c r="I1522" s="102">
        <v>42679</v>
      </c>
      <c r="J1522" s="77" t="s">
        <v>2559</v>
      </c>
      <c r="K1522" s="77" t="s">
        <v>20</v>
      </c>
    </row>
    <row r="1523" spans="1:11">
      <c r="A1523" s="4">
        <f t="shared" si="59"/>
        <v>1521</v>
      </c>
      <c r="B1523" s="77">
        <v>8646</v>
      </c>
      <c r="C1523" s="77" t="s">
        <v>2501</v>
      </c>
      <c r="D1523" s="77" t="s">
        <v>296</v>
      </c>
      <c r="E1523" s="58" t="s">
        <v>3242</v>
      </c>
      <c r="F1523" s="101" t="s">
        <v>3100</v>
      </c>
      <c r="G1523" s="101" t="s">
        <v>3101</v>
      </c>
      <c r="H1523" s="77" t="s">
        <v>3102</v>
      </c>
      <c r="I1523" s="102">
        <v>42677</v>
      </c>
      <c r="J1523" s="77" t="s">
        <v>1984</v>
      </c>
      <c r="K1523" s="77" t="s">
        <v>20</v>
      </c>
    </row>
    <row r="1524" spans="1:11">
      <c r="A1524" s="4">
        <f t="shared" si="59"/>
        <v>1522</v>
      </c>
      <c r="B1524" s="77">
        <v>8646</v>
      </c>
      <c r="C1524" s="77" t="s">
        <v>2501</v>
      </c>
      <c r="D1524" s="77" t="s">
        <v>296</v>
      </c>
      <c r="E1524" s="58" t="s">
        <v>3242</v>
      </c>
      <c r="F1524" s="101" t="s">
        <v>3100</v>
      </c>
      <c r="G1524" s="101" t="s">
        <v>3101</v>
      </c>
      <c r="H1524" s="77" t="s">
        <v>3102</v>
      </c>
      <c r="I1524" s="102">
        <v>42678</v>
      </c>
      <c r="J1524" s="77" t="s">
        <v>2559</v>
      </c>
      <c r="K1524" s="77" t="s">
        <v>20</v>
      </c>
    </row>
    <row r="1525" spans="1:11">
      <c r="A1525" s="4">
        <f t="shared" si="59"/>
        <v>1523</v>
      </c>
      <c r="B1525" s="77">
        <v>8646</v>
      </c>
      <c r="C1525" s="77" t="s">
        <v>2501</v>
      </c>
      <c r="D1525" s="77" t="s">
        <v>296</v>
      </c>
      <c r="E1525" s="58" t="s">
        <v>3242</v>
      </c>
      <c r="F1525" s="101" t="s">
        <v>3100</v>
      </c>
      <c r="G1525" s="101" t="s">
        <v>3101</v>
      </c>
      <c r="H1525" s="77" t="s">
        <v>3102</v>
      </c>
      <c r="I1525" s="102">
        <v>42679</v>
      </c>
      <c r="J1525" s="77" t="s">
        <v>323</v>
      </c>
      <c r="K1525" s="77" t="s">
        <v>20</v>
      </c>
    </row>
    <row r="1526" spans="1:11">
      <c r="A1526" s="4">
        <f t="shared" si="59"/>
        <v>1524</v>
      </c>
      <c r="B1526" s="77">
        <v>8646</v>
      </c>
      <c r="C1526" s="77" t="s">
        <v>2502</v>
      </c>
      <c r="D1526" s="77" t="s">
        <v>296</v>
      </c>
      <c r="E1526" s="58" t="s">
        <v>3242</v>
      </c>
      <c r="F1526" s="101" t="s">
        <v>2560</v>
      </c>
      <c r="G1526" s="101" t="s">
        <v>3103</v>
      </c>
      <c r="H1526" s="77" t="s">
        <v>3104</v>
      </c>
      <c r="I1526" s="102">
        <v>42677</v>
      </c>
      <c r="J1526" s="125" t="s">
        <v>2559</v>
      </c>
      <c r="K1526" s="77" t="s">
        <v>20</v>
      </c>
    </row>
    <row r="1527" spans="1:11">
      <c r="A1527" s="4">
        <f t="shared" si="59"/>
        <v>1525</v>
      </c>
      <c r="B1527" s="77">
        <v>8646</v>
      </c>
      <c r="C1527" s="77" t="s">
        <v>2502</v>
      </c>
      <c r="D1527" s="77" t="s">
        <v>296</v>
      </c>
      <c r="E1527" s="58" t="s">
        <v>3242</v>
      </c>
      <c r="F1527" s="101" t="s">
        <v>2560</v>
      </c>
      <c r="G1527" s="101" t="s">
        <v>3103</v>
      </c>
      <c r="H1527" s="77" t="s">
        <v>3104</v>
      </c>
      <c r="I1527" s="102">
        <v>42678</v>
      </c>
      <c r="J1527" s="125" t="s">
        <v>2559</v>
      </c>
      <c r="K1527" s="77" t="s">
        <v>20</v>
      </c>
    </row>
    <row r="1528" spans="1:11">
      <c r="A1528" s="4">
        <f t="shared" si="59"/>
        <v>1526</v>
      </c>
      <c r="B1528" s="77">
        <v>8646</v>
      </c>
      <c r="C1528" s="77" t="s">
        <v>2502</v>
      </c>
      <c r="D1528" s="77" t="s">
        <v>296</v>
      </c>
      <c r="E1528" s="58" t="s">
        <v>3242</v>
      </c>
      <c r="F1528" s="101" t="s">
        <v>2560</v>
      </c>
      <c r="G1528" s="101" t="s">
        <v>3103</v>
      </c>
      <c r="H1528" s="77" t="s">
        <v>3104</v>
      </c>
      <c r="I1528" s="102">
        <v>42679</v>
      </c>
      <c r="J1528" s="125" t="s">
        <v>2559</v>
      </c>
      <c r="K1528" s="77" t="s">
        <v>20</v>
      </c>
    </row>
    <row r="1529" spans="1:11">
      <c r="A1529" s="4">
        <f t="shared" si="59"/>
        <v>1527</v>
      </c>
      <c r="B1529" s="77">
        <v>8646</v>
      </c>
      <c r="C1529" s="77" t="s">
        <v>2503</v>
      </c>
      <c r="D1529" s="77" t="s">
        <v>296</v>
      </c>
      <c r="E1529" s="58" t="s">
        <v>3242</v>
      </c>
      <c r="F1529" s="101" t="s">
        <v>3105</v>
      </c>
      <c r="G1529" s="101" t="s">
        <v>3106</v>
      </c>
      <c r="H1529" s="77" t="s">
        <v>3107</v>
      </c>
      <c r="I1529" s="102">
        <v>42677</v>
      </c>
      <c r="J1529" s="77" t="s">
        <v>625</v>
      </c>
      <c r="K1529" s="77" t="s">
        <v>20</v>
      </c>
    </row>
    <row r="1530" spans="1:11">
      <c r="A1530" s="4">
        <f t="shared" si="59"/>
        <v>1528</v>
      </c>
      <c r="B1530" s="77">
        <v>8646</v>
      </c>
      <c r="C1530" s="77" t="s">
        <v>2503</v>
      </c>
      <c r="D1530" s="77" t="s">
        <v>296</v>
      </c>
      <c r="E1530" s="58" t="s">
        <v>3242</v>
      </c>
      <c r="F1530" s="101" t="s">
        <v>3105</v>
      </c>
      <c r="G1530" s="101" t="s">
        <v>3106</v>
      </c>
      <c r="H1530" s="77" t="s">
        <v>3107</v>
      </c>
      <c r="I1530" s="102">
        <v>42678</v>
      </c>
      <c r="J1530" s="77" t="s">
        <v>2559</v>
      </c>
      <c r="K1530" s="77" t="s">
        <v>20</v>
      </c>
    </row>
    <row r="1531" spans="1:11">
      <c r="A1531" s="4">
        <f t="shared" si="59"/>
        <v>1529</v>
      </c>
      <c r="B1531" s="77">
        <v>8646</v>
      </c>
      <c r="C1531" s="77" t="s">
        <v>2503</v>
      </c>
      <c r="D1531" s="77" t="s">
        <v>296</v>
      </c>
      <c r="E1531" s="58" t="s">
        <v>3242</v>
      </c>
      <c r="F1531" s="101" t="s">
        <v>3105</v>
      </c>
      <c r="G1531" s="101" t="s">
        <v>3106</v>
      </c>
      <c r="H1531" s="77" t="s">
        <v>3107</v>
      </c>
      <c r="I1531" s="102">
        <v>42679</v>
      </c>
      <c r="J1531" s="77" t="s">
        <v>540</v>
      </c>
      <c r="K1531" s="77" t="s">
        <v>20</v>
      </c>
    </row>
    <row r="1532" spans="1:11">
      <c r="A1532" s="4">
        <f t="shared" si="59"/>
        <v>1530</v>
      </c>
      <c r="B1532" s="77">
        <v>8646</v>
      </c>
      <c r="C1532" s="77" t="s">
        <v>2504</v>
      </c>
      <c r="D1532" s="77" t="s">
        <v>296</v>
      </c>
      <c r="E1532" s="58" t="s">
        <v>3242</v>
      </c>
      <c r="F1532" s="101" t="s">
        <v>3105</v>
      </c>
      <c r="G1532" s="101" t="s">
        <v>3108</v>
      </c>
      <c r="H1532" s="77" t="s">
        <v>3109</v>
      </c>
      <c r="I1532" s="102">
        <v>42677</v>
      </c>
      <c r="J1532" s="77" t="s">
        <v>2986</v>
      </c>
      <c r="K1532" s="77" t="s">
        <v>337</v>
      </c>
    </row>
    <row r="1533" spans="1:11">
      <c r="A1533" s="4">
        <f t="shared" si="59"/>
        <v>1531</v>
      </c>
      <c r="B1533" s="77">
        <v>8646</v>
      </c>
      <c r="C1533" s="77" t="s">
        <v>2504</v>
      </c>
      <c r="D1533" s="77" t="s">
        <v>296</v>
      </c>
      <c r="E1533" s="58" t="s">
        <v>3242</v>
      </c>
      <c r="F1533" s="101" t="s">
        <v>3105</v>
      </c>
      <c r="G1533" s="101" t="s">
        <v>3108</v>
      </c>
      <c r="H1533" s="77" t="s">
        <v>3109</v>
      </c>
      <c r="I1533" s="102">
        <v>42678</v>
      </c>
      <c r="J1533" s="77" t="s">
        <v>2559</v>
      </c>
      <c r="K1533" s="77" t="s">
        <v>20</v>
      </c>
    </row>
    <row r="1534" spans="1:11">
      <c r="A1534" s="4">
        <f t="shared" si="59"/>
        <v>1532</v>
      </c>
      <c r="B1534" s="77">
        <v>8646</v>
      </c>
      <c r="C1534" s="77" t="s">
        <v>2504</v>
      </c>
      <c r="D1534" s="77" t="s">
        <v>296</v>
      </c>
      <c r="E1534" s="58" t="s">
        <v>3242</v>
      </c>
      <c r="F1534" s="101" t="s">
        <v>3105</v>
      </c>
      <c r="G1534" s="101" t="s">
        <v>3108</v>
      </c>
      <c r="H1534" s="77" t="s">
        <v>3109</v>
      </c>
      <c r="I1534" s="102">
        <v>42679</v>
      </c>
      <c r="J1534" s="77" t="s">
        <v>2559</v>
      </c>
      <c r="K1534" s="77" t="s">
        <v>20</v>
      </c>
    </row>
    <row r="1535" spans="1:11">
      <c r="A1535" s="4">
        <f t="shared" si="59"/>
        <v>1533</v>
      </c>
      <c r="B1535" s="77">
        <v>8646</v>
      </c>
      <c r="C1535" s="77" t="s">
        <v>2505</v>
      </c>
      <c r="D1535" s="77" t="s">
        <v>296</v>
      </c>
      <c r="E1535" s="58" t="s">
        <v>3242</v>
      </c>
      <c r="F1535" s="101" t="s">
        <v>3110</v>
      </c>
      <c r="G1535" s="101" t="s">
        <v>3111</v>
      </c>
      <c r="H1535" s="77" t="s">
        <v>3112</v>
      </c>
      <c r="I1535" s="102">
        <v>42677</v>
      </c>
      <c r="J1535" s="77" t="s">
        <v>3113</v>
      </c>
      <c r="K1535" s="77" t="s">
        <v>337</v>
      </c>
    </row>
    <row r="1536" spans="1:11">
      <c r="A1536" s="4">
        <f t="shared" si="59"/>
        <v>1534</v>
      </c>
      <c r="B1536" s="77">
        <v>8646</v>
      </c>
      <c r="C1536" s="77" t="s">
        <v>2505</v>
      </c>
      <c r="D1536" s="77" t="s">
        <v>296</v>
      </c>
      <c r="E1536" s="58" t="s">
        <v>3242</v>
      </c>
      <c r="F1536" s="101" t="s">
        <v>3110</v>
      </c>
      <c r="G1536" s="101" t="s">
        <v>3111</v>
      </c>
      <c r="H1536" s="77" t="s">
        <v>3112</v>
      </c>
      <c r="I1536" s="102">
        <v>42678</v>
      </c>
      <c r="J1536" s="77" t="s">
        <v>2559</v>
      </c>
      <c r="K1536" s="77" t="s">
        <v>20</v>
      </c>
    </row>
    <row r="1537" spans="1:11">
      <c r="A1537" s="4">
        <f t="shared" si="59"/>
        <v>1535</v>
      </c>
      <c r="B1537" s="77">
        <v>8646</v>
      </c>
      <c r="C1537" s="77" t="s">
        <v>2505</v>
      </c>
      <c r="D1537" s="77" t="s">
        <v>296</v>
      </c>
      <c r="E1537" s="58" t="s">
        <v>3242</v>
      </c>
      <c r="F1537" s="101" t="s">
        <v>3110</v>
      </c>
      <c r="G1537" s="101" t="s">
        <v>3111</v>
      </c>
      <c r="H1537" s="77" t="s">
        <v>3112</v>
      </c>
      <c r="I1537" s="102">
        <v>42679</v>
      </c>
      <c r="J1537" s="77" t="s">
        <v>2559</v>
      </c>
      <c r="K1537" s="77" t="s">
        <v>20</v>
      </c>
    </row>
    <row r="1538" spans="1:11">
      <c r="A1538" s="4">
        <f t="shared" si="59"/>
        <v>1536</v>
      </c>
      <c r="B1538" s="77">
        <v>8646</v>
      </c>
      <c r="C1538" s="77" t="s">
        <v>2506</v>
      </c>
      <c r="D1538" s="77" t="s">
        <v>296</v>
      </c>
      <c r="E1538" s="58" t="s">
        <v>3242</v>
      </c>
      <c r="F1538" s="101" t="s">
        <v>3114</v>
      </c>
      <c r="G1538" s="101" t="s">
        <v>3115</v>
      </c>
      <c r="H1538" s="77" t="s">
        <v>2579</v>
      </c>
      <c r="I1538" s="102">
        <v>42677</v>
      </c>
      <c r="J1538" s="77" t="s">
        <v>1188</v>
      </c>
      <c r="K1538" s="77" t="s">
        <v>20</v>
      </c>
    </row>
    <row r="1539" spans="1:11">
      <c r="A1539" s="4">
        <f t="shared" si="59"/>
        <v>1537</v>
      </c>
      <c r="B1539" s="77">
        <v>8646</v>
      </c>
      <c r="C1539" s="77" t="s">
        <v>2506</v>
      </c>
      <c r="D1539" s="77" t="s">
        <v>296</v>
      </c>
      <c r="E1539" s="58" t="s">
        <v>3242</v>
      </c>
      <c r="F1539" s="101" t="s">
        <v>3114</v>
      </c>
      <c r="G1539" s="101" t="s">
        <v>3115</v>
      </c>
      <c r="H1539" s="77" t="s">
        <v>2579</v>
      </c>
      <c r="I1539" s="102">
        <v>42678</v>
      </c>
      <c r="J1539" s="77" t="s">
        <v>2559</v>
      </c>
      <c r="K1539" s="77" t="s">
        <v>20</v>
      </c>
    </row>
    <row r="1540" spans="1:11">
      <c r="A1540" s="4">
        <f t="shared" si="59"/>
        <v>1538</v>
      </c>
      <c r="B1540" s="77">
        <v>8646</v>
      </c>
      <c r="C1540" s="77" t="s">
        <v>2506</v>
      </c>
      <c r="D1540" s="77" t="s">
        <v>296</v>
      </c>
      <c r="E1540" s="58" t="s">
        <v>3242</v>
      </c>
      <c r="F1540" s="101" t="s">
        <v>3114</v>
      </c>
      <c r="G1540" s="101" t="s">
        <v>3115</v>
      </c>
      <c r="H1540" s="77" t="s">
        <v>2579</v>
      </c>
      <c r="I1540" s="102">
        <v>42679</v>
      </c>
      <c r="J1540" s="77" t="s">
        <v>2559</v>
      </c>
      <c r="K1540" s="77" t="s">
        <v>20</v>
      </c>
    </row>
    <row r="1541" spans="1:11">
      <c r="A1541" s="4">
        <f t="shared" si="59"/>
        <v>1539</v>
      </c>
      <c r="B1541" s="77">
        <v>8646</v>
      </c>
      <c r="C1541" s="77" t="s">
        <v>2507</v>
      </c>
      <c r="D1541" s="77" t="s">
        <v>296</v>
      </c>
      <c r="E1541" s="58" t="s">
        <v>3242</v>
      </c>
      <c r="F1541" s="101" t="s">
        <v>1655</v>
      </c>
      <c r="G1541" s="101" t="s">
        <v>3116</v>
      </c>
      <c r="H1541" s="77" t="s">
        <v>3117</v>
      </c>
      <c r="I1541" s="102">
        <v>42677</v>
      </c>
      <c r="J1541" s="77" t="s">
        <v>2559</v>
      </c>
      <c r="K1541" s="77" t="s">
        <v>20</v>
      </c>
    </row>
    <row r="1542" spans="1:11">
      <c r="A1542" s="4">
        <f t="shared" ref="A1542:A1605" si="60">A1541+1</f>
        <v>1540</v>
      </c>
      <c r="B1542" s="77">
        <v>8646</v>
      </c>
      <c r="C1542" s="77" t="s">
        <v>2507</v>
      </c>
      <c r="D1542" s="77" t="s">
        <v>296</v>
      </c>
      <c r="E1542" s="58" t="s">
        <v>3242</v>
      </c>
      <c r="F1542" s="101" t="s">
        <v>1655</v>
      </c>
      <c r="G1542" s="101" t="s">
        <v>3116</v>
      </c>
      <c r="H1542" s="77" t="s">
        <v>3117</v>
      </c>
      <c r="I1542" s="102">
        <v>42678</v>
      </c>
      <c r="J1542" s="77" t="s">
        <v>2559</v>
      </c>
      <c r="K1542" s="77" t="s">
        <v>20</v>
      </c>
    </row>
    <row r="1543" spans="1:11">
      <c r="A1543" s="4">
        <f t="shared" si="60"/>
        <v>1541</v>
      </c>
      <c r="B1543" s="77">
        <v>8646</v>
      </c>
      <c r="C1543" s="77" t="s">
        <v>2507</v>
      </c>
      <c r="D1543" s="77" t="s">
        <v>296</v>
      </c>
      <c r="E1543" s="58" t="s">
        <v>3242</v>
      </c>
      <c r="F1543" s="101" t="s">
        <v>1655</v>
      </c>
      <c r="G1543" s="101" t="s">
        <v>3116</v>
      </c>
      <c r="H1543" s="77" t="s">
        <v>3117</v>
      </c>
      <c r="I1543" s="102">
        <v>42679</v>
      </c>
      <c r="J1543" s="77" t="s">
        <v>2559</v>
      </c>
      <c r="K1543" s="77" t="s">
        <v>20</v>
      </c>
    </row>
    <row r="1544" spans="1:11">
      <c r="A1544" s="4">
        <f t="shared" si="60"/>
        <v>1542</v>
      </c>
      <c r="B1544" s="77">
        <v>8646</v>
      </c>
      <c r="C1544" s="77" t="s">
        <v>2508</v>
      </c>
      <c r="D1544" s="77" t="s">
        <v>296</v>
      </c>
      <c r="E1544" s="58" t="s">
        <v>3242</v>
      </c>
      <c r="F1544" s="101" t="s">
        <v>2560</v>
      </c>
      <c r="G1544" s="101" t="s">
        <v>3118</v>
      </c>
      <c r="H1544" s="77" t="s">
        <v>3119</v>
      </c>
      <c r="I1544" s="102">
        <v>42677</v>
      </c>
      <c r="J1544" s="77" t="s">
        <v>2563</v>
      </c>
      <c r="K1544" s="77" t="s">
        <v>20</v>
      </c>
    </row>
    <row r="1545" spans="1:11">
      <c r="A1545" s="4">
        <f t="shared" si="60"/>
        <v>1543</v>
      </c>
      <c r="B1545" s="77">
        <v>8646</v>
      </c>
      <c r="C1545" s="77" t="s">
        <v>2508</v>
      </c>
      <c r="D1545" s="77" t="s">
        <v>296</v>
      </c>
      <c r="E1545" s="58" t="s">
        <v>3242</v>
      </c>
      <c r="F1545" s="101" t="s">
        <v>2560</v>
      </c>
      <c r="G1545" s="101" t="s">
        <v>3118</v>
      </c>
      <c r="H1545" s="77" t="s">
        <v>3119</v>
      </c>
      <c r="I1545" s="102">
        <v>42678</v>
      </c>
      <c r="J1545" s="77" t="s">
        <v>2559</v>
      </c>
      <c r="K1545" s="77" t="s">
        <v>20</v>
      </c>
    </row>
    <row r="1546" spans="1:11">
      <c r="A1546" s="4">
        <f t="shared" si="60"/>
        <v>1544</v>
      </c>
      <c r="B1546" s="77">
        <v>8646</v>
      </c>
      <c r="C1546" s="77" t="s">
        <v>2508</v>
      </c>
      <c r="D1546" s="77" t="s">
        <v>296</v>
      </c>
      <c r="E1546" s="58" t="s">
        <v>3242</v>
      </c>
      <c r="F1546" s="101" t="s">
        <v>2560</v>
      </c>
      <c r="G1546" s="101" t="s">
        <v>3118</v>
      </c>
      <c r="H1546" s="77" t="s">
        <v>3119</v>
      </c>
      <c r="I1546" s="102">
        <v>42679</v>
      </c>
      <c r="J1546" s="77" t="s">
        <v>1188</v>
      </c>
      <c r="K1546" s="77" t="s">
        <v>20</v>
      </c>
    </row>
    <row r="1547" spans="1:11">
      <c r="A1547" s="4">
        <f t="shared" si="60"/>
        <v>1545</v>
      </c>
      <c r="B1547" s="77">
        <v>8646</v>
      </c>
      <c r="C1547" s="77" t="s">
        <v>2509</v>
      </c>
      <c r="D1547" s="77" t="s">
        <v>296</v>
      </c>
      <c r="E1547" s="58" t="s">
        <v>3242</v>
      </c>
      <c r="F1547" s="101" t="s">
        <v>3120</v>
      </c>
      <c r="G1547" s="101" t="s">
        <v>3121</v>
      </c>
      <c r="H1547" s="77" t="s">
        <v>3122</v>
      </c>
      <c r="I1547" s="102">
        <v>42677</v>
      </c>
      <c r="J1547" s="77" t="s">
        <v>2559</v>
      </c>
      <c r="K1547" s="77" t="s">
        <v>20</v>
      </c>
    </row>
    <row r="1548" spans="1:11">
      <c r="A1548" s="4">
        <f t="shared" si="60"/>
        <v>1546</v>
      </c>
      <c r="B1548" s="77">
        <v>8646</v>
      </c>
      <c r="C1548" s="77" t="s">
        <v>2509</v>
      </c>
      <c r="D1548" s="77" t="s">
        <v>296</v>
      </c>
      <c r="E1548" s="58" t="s">
        <v>3242</v>
      </c>
      <c r="F1548" s="101" t="s">
        <v>3120</v>
      </c>
      <c r="G1548" s="101" t="s">
        <v>3121</v>
      </c>
      <c r="H1548" s="77" t="s">
        <v>3122</v>
      </c>
      <c r="I1548" s="102">
        <v>42678</v>
      </c>
      <c r="J1548" s="77" t="s">
        <v>2559</v>
      </c>
      <c r="K1548" s="77" t="s">
        <v>20</v>
      </c>
    </row>
    <row r="1549" spans="1:11">
      <c r="A1549" s="4">
        <f t="shared" si="60"/>
        <v>1547</v>
      </c>
      <c r="B1549" s="77">
        <v>8646</v>
      </c>
      <c r="C1549" s="77" t="s">
        <v>2509</v>
      </c>
      <c r="D1549" s="77" t="s">
        <v>296</v>
      </c>
      <c r="E1549" s="58" t="s">
        <v>3242</v>
      </c>
      <c r="F1549" s="101" t="s">
        <v>3120</v>
      </c>
      <c r="G1549" s="101" t="s">
        <v>3121</v>
      </c>
      <c r="H1549" s="77" t="s">
        <v>3122</v>
      </c>
      <c r="I1549" s="102">
        <v>42679</v>
      </c>
      <c r="J1549" s="77" t="s">
        <v>2559</v>
      </c>
      <c r="K1549" s="77" t="s">
        <v>20</v>
      </c>
    </row>
    <row r="1550" spans="1:11">
      <c r="A1550" s="4">
        <f t="shared" si="60"/>
        <v>1548</v>
      </c>
      <c r="B1550" s="77">
        <v>8646</v>
      </c>
      <c r="C1550" s="77" t="s">
        <v>2510</v>
      </c>
      <c r="D1550" s="77" t="s">
        <v>296</v>
      </c>
      <c r="E1550" s="58" t="s">
        <v>3242</v>
      </c>
      <c r="F1550" s="101" t="s">
        <v>3123</v>
      </c>
      <c r="G1550" s="101" t="s">
        <v>3124</v>
      </c>
      <c r="H1550" s="77" t="s">
        <v>3125</v>
      </c>
      <c r="I1550" s="102">
        <v>42677</v>
      </c>
      <c r="J1550" s="77" t="s">
        <v>2559</v>
      </c>
      <c r="K1550" s="77" t="s">
        <v>20</v>
      </c>
    </row>
    <row r="1551" spans="1:11">
      <c r="A1551" s="4">
        <f t="shared" si="60"/>
        <v>1549</v>
      </c>
      <c r="B1551" s="77">
        <v>8646</v>
      </c>
      <c r="C1551" s="77" t="s">
        <v>2510</v>
      </c>
      <c r="D1551" s="77" t="s">
        <v>296</v>
      </c>
      <c r="E1551" s="58" t="s">
        <v>3242</v>
      </c>
      <c r="F1551" s="101" t="s">
        <v>3123</v>
      </c>
      <c r="G1551" s="101" t="s">
        <v>3124</v>
      </c>
      <c r="H1551" s="77" t="s">
        <v>3125</v>
      </c>
      <c r="I1551" s="102">
        <v>42678</v>
      </c>
      <c r="J1551" s="77" t="s">
        <v>2559</v>
      </c>
      <c r="K1551" s="77" t="s">
        <v>20</v>
      </c>
    </row>
    <row r="1552" spans="1:11">
      <c r="A1552" s="4">
        <f t="shared" si="60"/>
        <v>1550</v>
      </c>
      <c r="B1552" s="77">
        <v>8646</v>
      </c>
      <c r="C1552" s="77" t="s">
        <v>2510</v>
      </c>
      <c r="D1552" s="77" t="s">
        <v>296</v>
      </c>
      <c r="E1552" s="58" t="s">
        <v>3242</v>
      </c>
      <c r="F1552" s="101" t="s">
        <v>3123</v>
      </c>
      <c r="G1552" s="101" t="s">
        <v>3124</v>
      </c>
      <c r="H1552" s="77" t="s">
        <v>3125</v>
      </c>
      <c r="I1552" s="102">
        <v>42679</v>
      </c>
      <c r="J1552" s="77" t="s">
        <v>2559</v>
      </c>
      <c r="K1552" s="77" t="s">
        <v>20</v>
      </c>
    </row>
    <row r="1553" spans="1:11">
      <c r="A1553" s="4">
        <f t="shared" si="60"/>
        <v>1551</v>
      </c>
      <c r="B1553" s="77">
        <v>8646</v>
      </c>
      <c r="C1553" s="77" t="s">
        <v>2511</v>
      </c>
      <c r="D1553" s="77" t="s">
        <v>296</v>
      </c>
      <c r="E1553" s="58" t="s">
        <v>3242</v>
      </c>
      <c r="F1553" s="101" t="s">
        <v>3126</v>
      </c>
      <c r="G1553" s="101" t="s">
        <v>3127</v>
      </c>
      <c r="H1553" s="77" t="s">
        <v>3128</v>
      </c>
      <c r="I1553" s="102">
        <v>42677</v>
      </c>
      <c r="J1553" s="77" t="s">
        <v>3077</v>
      </c>
      <c r="K1553" s="77" t="s">
        <v>337</v>
      </c>
    </row>
    <row r="1554" spans="1:11">
      <c r="A1554" s="4">
        <f t="shared" si="60"/>
        <v>1552</v>
      </c>
      <c r="B1554" s="77">
        <v>8646</v>
      </c>
      <c r="C1554" s="77" t="s">
        <v>2511</v>
      </c>
      <c r="D1554" s="77" t="s">
        <v>296</v>
      </c>
      <c r="E1554" s="58" t="s">
        <v>3242</v>
      </c>
      <c r="F1554" s="101" t="s">
        <v>3126</v>
      </c>
      <c r="G1554" s="101" t="s">
        <v>3127</v>
      </c>
      <c r="H1554" s="77" t="s">
        <v>3128</v>
      </c>
      <c r="I1554" s="102">
        <v>42678</v>
      </c>
      <c r="J1554" s="77" t="s">
        <v>2559</v>
      </c>
      <c r="K1554" s="77" t="s">
        <v>20</v>
      </c>
    </row>
    <row r="1555" spans="1:11">
      <c r="A1555" s="4">
        <f t="shared" si="60"/>
        <v>1553</v>
      </c>
      <c r="B1555" s="77">
        <v>8646</v>
      </c>
      <c r="C1555" s="77" t="s">
        <v>2511</v>
      </c>
      <c r="D1555" s="77" t="s">
        <v>296</v>
      </c>
      <c r="E1555" s="58" t="s">
        <v>3242</v>
      </c>
      <c r="F1555" s="101" t="s">
        <v>3126</v>
      </c>
      <c r="G1555" s="101" t="s">
        <v>3127</v>
      </c>
      <c r="H1555" s="77" t="s">
        <v>3128</v>
      </c>
      <c r="I1555" s="102">
        <v>42679</v>
      </c>
      <c r="J1555" s="77" t="s">
        <v>2559</v>
      </c>
      <c r="K1555" s="77" t="s">
        <v>20</v>
      </c>
    </row>
    <row r="1556" spans="1:11">
      <c r="A1556" s="4">
        <f t="shared" si="60"/>
        <v>1554</v>
      </c>
      <c r="B1556" s="77">
        <v>8646</v>
      </c>
      <c r="C1556" s="77" t="s">
        <v>2512</v>
      </c>
      <c r="D1556" s="77" t="s">
        <v>296</v>
      </c>
      <c r="E1556" s="58" t="s">
        <v>3242</v>
      </c>
      <c r="F1556" s="101" t="s">
        <v>3129</v>
      </c>
      <c r="G1556" s="101" t="s">
        <v>3130</v>
      </c>
      <c r="H1556" s="77" t="s">
        <v>3131</v>
      </c>
      <c r="I1556" s="102">
        <v>42677</v>
      </c>
      <c r="J1556" s="77" t="s">
        <v>514</v>
      </c>
      <c r="K1556" s="77" t="s">
        <v>20</v>
      </c>
    </row>
    <row r="1557" spans="1:11">
      <c r="A1557" s="4">
        <f t="shared" si="60"/>
        <v>1555</v>
      </c>
      <c r="B1557" s="77">
        <v>8646</v>
      </c>
      <c r="C1557" s="77" t="s">
        <v>2512</v>
      </c>
      <c r="D1557" s="77" t="s">
        <v>296</v>
      </c>
      <c r="E1557" s="58" t="s">
        <v>3242</v>
      </c>
      <c r="F1557" s="101" t="s">
        <v>3129</v>
      </c>
      <c r="G1557" s="101" t="s">
        <v>3130</v>
      </c>
      <c r="H1557" s="77" t="s">
        <v>3131</v>
      </c>
      <c r="I1557" s="102">
        <v>42678</v>
      </c>
      <c r="J1557" s="77" t="s">
        <v>2559</v>
      </c>
      <c r="K1557" s="77" t="s">
        <v>20</v>
      </c>
    </row>
    <row r="1558" spans="1:11">
      <c r="A1558" s="4">
        <f t="shared" si="60"/>
        <v>1556</v>
      </c>
      <c r="B1558" s="77">
        <v>8646</v>
      </c>
      <c r="C1558" s="77" t="s">
        <v>2512</v>
      </c>
      <c r="D1558" s="77" t="s">
        <v>296</v>
      </c>
      <c r="E1558" s="58" t="s">
        <v>3242</v>
      </c>
      <c r="F1558" s="101" t="s">
        <v>3129</v>
      </c>
      <c r="G1558" s="101" t="s">
        <v>3130</v>
      </c>
      <c r="H1558" s="77" t="s">
        <v>3131</v>
      </c>
      <c r="I1558" s="102">
        <v>42679</v>
      </c>
      <c r="J1558" s="77" t="s">
        <v>2559</v>
      </c>
      <c r="K1558" s="77" t="s">
        <v>20</v>
      </c>
    </row>
    <row r="1559" spans="1:11">
      <c r="A1559" s="4">
        <f t="shared" si="60"/>
        <v>1557</v>
      </c>
      <c r="B1559" s="77">
        <v>8646</v>
      </c>
      <c r="C1559" s="77" t="s">
        <v>2513</v>
      </c>
      <c r="D1559" s="77" t="s">
        <v>296</v>
      </c>
      <c r="E1559" s="58" t="s">
        <v>3242</v>
      </c>
      <c r="F1559" s="101" t="s">
        <v>1745</v>
      </c>
      <c r="G1559" s="101" t="s">
        <v>3132</v>
      </c>
      <c r="H1559" s="77" t="s">
        <v>2612</v>
      </c>
      <c r="I1559" s="102">
        <v>42677</v>
      </c>
      <c r="J1559" s="77" t="s">
        <v>2559</v>
      </c>
      <c r="K1559" s="77" t="s">
        <v>20</v>
      </c>
    </row>
    <row r="1560" spans="1:11">
      <c r="A1560" s="4">
        <f t="shared" si="60"/>
        <v>1558</v>
      </c>
      <c r="B1560" s="77">
        <v>8646</v>
      </c>
      <c r="C1560" s="77" t="s">
        <v>2513</v>
      </c>
      <c r="D1560" s="77" t="s">
        <v>296</v>
      </c>
      <c r="E1560" s="58" t="s">
        <v>3242</v>
      </c>
      <c r="F1560" s="101" t="s">
        <v>1745</v>
      </c>
      <c r="G1560" s="101" t="s">
        <v>3132</v>
      </c>
      <c r="H1560" s="77" t="s">
        <v>2612</v>
      </c>
      <c r="I1560" s="102">
        <v>42678</v>
      </c>
      <c r="J1560" s="77" t="s">
        <v>2559</v>
      </c>
      <c r="K1560" s="77" t="s">
        <v>20</v>
      </c>
    </row>
    <row r="1561" spans="1:11">
      <c r="A1561" s="4">
        <f t="shared" si="60"/>
        <v>1559</v>
      </c>
      <c r="B1561" s="77">
        <v>8646</v>
      </c>
      <c r="C1561" s="77" t="s">
        <v>2513</v>
      </c>
      <c r="D1561" s="77" t="s">
        <v>296</v>
      </c>
      <c r="E1561" s="58" t="s">
        <v>3242</v>
      </c>
      <c r="F1561" s="101" t="s">
        <v>1745</v>
      </c>
      <c r="G1561" s="101" t="s">
        <v>3132</v>
      </c>
      <c r="H1561" s="77" t="s">
        <v>2612</v>
      </c>
      <c r="I1561" s="102">
        <v>42679</v>
      </c>
      <c r="J1561" s="77" t="s">
        <v>2559</v>
      </c>
      <c r="K1561" s="77" t="s">
        <v>20</v>
      </c>
    </row>
    <row r="1562" spans="1:11">
      <c r="A1562" s="4">
        <f t="shared" si="60"/>
        <v>1560</v>
      </c>
      <c r="B1562" s="77">
        <v>8646</v>
      </c>
      <c r="C1562" s="77" t="s">
        <v>2514</v>
      </c>
      <c r="D1562" s="77" t="s">
        <v>296</v>
      </c>
      <c r="E1562" s="58" t="s">
        <v>3242</v>
      </c>
      <c r="F1562" s="101" t="s">
        <v>3133</v>
      </c>
      <c r="G1562" s="101" t="s">
        <v>3134</v>
      </c>
      <c r="H1562" s="77" t="s">
        <v>3135</v>
      </c>
      <c r="I1562" s="102">
        <v>42677</v>
      </c>
      <c r="J1562" s="77" t="s">
        <v>754</v>
      </c>
      <c r="K1562" s="77" t="s">
        <v>337</v>
      </c>
    </row>
    <row r="1563" spans="1:11">
      <c r="A1563" s="4">
        <f t="shared" si="60"/>
        <v>1561</v>
      </c>
      <c r="B1563" s="77">
        <v>8646</v>
      </c>
      <c r="C1563" s="77" t="s">
        <v>2514</v>
      </c>
      <c r="D1563" s="77" t="s">
        <v>296</v>
      </c>
      <c r="E1563" s="58" t="s">
        <v>3242</v>
      </c>
      <c r="F1563" s="101" t="s">
        <v>3133</v>
      </c>
      <c r="G1563" s="101" t="s">
        <v>3134</v>
      </c>
      <c r="H1563" s="77" t="s">
        <v>3135</v>
      </c>
      <c r="I1563" s="102">
        <v>42678</v>
      </c>
      <c r="J1563" s="77" t="s">
        <v>2559</v>
      </c>
      <c r="K1563" s="77" t="s">
        <v>20</v>
      </c>
    </row>
    <row r="1564" spans="1:11">
      <c r="A1564" s="4">
        <f t="shared" si="60"/>
        <v>1562</v>
      </c>
      <c r="B1564" s="77">
        <v>8646</v>
      </c>
      <c r="C1564" s="77" t="s">
        <v>2514</v>
      </c>
      <c r="D1564" s="77" t="s">
        <v>296</v>
      </c>
      <c r="E1564" s="58" t="s">
        <v>3242</v>
      </c>
      <c r="F1564" s="101" t="s">
        <v>3133</v>
      </c>
      <c r="G1564" s="101" t="s">
        <v>3134</v>
      </c>
      <c r="H1564" s="77" t="s">
        <v>3135</v>
      </c>
      <c r="I1564" s="102">
        <v>42679</v>
      </c>
      <c r="J1564" s="77" t="s">
        <v>2559</v>
      </c>
      <c r="K1564" s="77" t="s">
        <v>20</v>
      </c>
    </row>
    <row r="1565" spans="1:11">
      <c r="A1565" s="4">
        <f t="shared" si="60"/>
        <v>1563</v>
      </c>
      <c r="B1565" s="77">
        <v>8646</v>
      </c>
      <c r="C1565" s="77" t="s">
        <v>2515</v>
      </c>
      <c r="D1565" s="77" t="s">
        <v>296</v>
      </c>
      <c r="E1565" s="58" t="s">
        <v>3242</v>
      </c>
      <c r="F1565" s="101" t="s">
        <v>3110</v>
      </c>
      <c r="G1565" s="101" t="s">
        <v>3136</v>
      </c>
      <c r="H1565" s="77" t="s">
        <v>3137</v>
      </c>
      <c r="I1565" s="102">
        <v>42677</v>
      </c>
      <c r="J1565" s="77" t="s">
        <v>2890</v>
      </c>
      <c r="K1565" s="77" t="s">
        <v>337</v>
      </c>
    </row>
    <row r="1566" spans="1:11">
      <c r="A1566" s="4">
        <f t="shared" si="60"/>
        <v>1564</v>
      </c>
      <c r="B1566" s="77">
        <v>8646</v>
      </c>
      <c r="C1566" s="77" t="s">
        <v>2515</v>
      </c>
      <c r="D1566" s="77" t="s">
        <v>296</v>
      </c>
      <c r="E1566" s="58" t="s">
        <v>3242</v>
      </c>
      <c r="F1566" s="101" t="s">
        <v>3110</v>
      </c>
      <c r="G1566" s="101" t="s">
        <v>3136</v>
      </c>
      <c r="H1566" s="77" t="s">
        <v>3137</v>
      </c>
      <c r="I1566" s="102">
        <v>42678</v>
      </c>
      <c r="J1566" s="77" t="s">
        <v>2559</v>
      </c>
      <c r="K1566" s="77" t="s">
        <v>20</v>
      </c>
    </row>
    <row r="1567" spans="1:11">
      <c r="A1567" s="4">
        <f t="shared" si="60"/>
        <v>1565</v>
      </c>
      <c r="B1567" s="77">
        <v>8646</v>
      </c>
      <c r="C1567" s="77" t="s">
        <v>2515</v>
      </c>
      <c r="D1567" s="77" t="s">
        <v>296</v>
      </c>
      <c r="E1567" s="58" t="s">
        <v>3242</v>
      </c>
      <c r="F1567" s="101" t="s">
        <v>3110</v>
      </c>
      <c r="G1567" s="101" t="s">
        <v>3136</v>
      </c>
      <c r="H1567" s="77" t="s">
        <v>3137</v>
      </c>
      <c r="I1567" s="102">
        <v>42679</v>
      </c>
      <c r="J1567" s="77" t="s">
        <v>2559</v>
      </c>
      <c r="K1567" s="77" t="s">
        <v>20</v>
      </c>
    </row>
    <row r="1568" spans="1:11">
      <c r="A1568" s="4">
        <f t="shared" si="60"/>
        <v>1566</v>
      </c>
      <c r="B1568" s="77">
        <v>8646</v>
      </c>
      <c r="C1568" s="77" t="s">
        <v>2516</v>
      </c>
      <c r="D1568" s="77" t="s">
        <v>296</v>
      </c>
      <c r="E1568" s="58" t="s">
        <v>3242</v>
      </c>
      <c r="F1568" s="101" t="s">
        <v>3138</v>
      </c>
      <c r="G1568" s="101" t="s">
        <v>3139</v>
      </c>
      <c r="H1568" s="77" t="s">
        <v>3140</v>
      </c>
      <c r="I1568" s="102">
        <v>42677</v>
      </c>
      <c r="J1568" s="77" t="s">
        <v>3077</v>
      </c>
      <c r="K1568" s="77" t="s">
        <v>337</v>
      </c>
    </row>
    <row r="1569" spans="1:11">
      <c r="A1569" s="4">
        <f t="shared" si="60"/>
        <v>1567</v>
      </c>
      <c r="B1569" s="77">
        <v>8646</v>
      </c>
      <c r="C1569" s="77" t="s">
        <v>2516</v>
      </c>
      <c r="D1569" s="77" t="s">
        <v>296</v>
      </c>
      <c r="E1569" s="58" t="s">
        <v>3242</v>
      </c>
      <c r="F1569" s="101" t="s">
        <v>3138</v>
      </c>
      <c r="G1569" s="101" t="s">
        <v>3139</v>
      </c>
      <c r="H1569" s="77" t="s">
        <v>3140</v>
      </c>
      <c r="I1569" s="102">
        <v>42678</v>
      </c>
      <c r="J1569" s="77" t="s">
        <v>2559</v>
      </c>
      <c r="K1569" s="77" t="s">
        <v>20</v>
      </c>
    </row>
    <row r="1570" spans="1:11">
      <c r="A1570" s="4">
        <f t="shared" si="60"/>
        <v>1568</v>
      </c>
      <c r="B1570" s="77">
        <v>8646</v>
      </c>
      <c r="C1570" s="77" t="s">
        <v>2516</v>
      </c>
      <c r="D1570" s="77" t="s">
        <v>296</v>
      </c>
      <c r="E1570" s="58" t="s">
        <v>3242</v>
      </c>
      <c r="F1570" s="101" t="s">
        <v>3138</v>
      </c>
      <c r="G1570" s="101" t="s">
        <v>3139</v>
      </c>
      <c r="H1570" s="77" t="s">
        <v>3140</v>
      </c>
      <c r="I1570" s="102">
        <v>42679</v>
      </c>
      <c r="J1570" s="77" t="s">
        <v>2559</v>
      </c>
      <c r="K1570" s="77" t="s">
        <v>20</v>
      </c>
    </row>
    <row r="1571" spans="1:11">
      <c r="A1571" s="4">
        <f t="shared" si="60"/>
        <v>1569</v>
      </c>
      <c r="B1571" s="77">
        <v>8646</v>
      </c>
      <c r="C1571" s="77" t="s">
        <v>2517</v>
      </c>
      <c r="D1571" s="77" t="s">
        <v>296</v>
      </c>
      <c r="E1571" s="58" t="s">
        <v>3242</v>
      </c>
      <c r="F1571" s="101" t="s">
        <v>2560</v>
      </c>
      <c r="G1571" s="101" t="s">
        <v>3141</v>
      </c>
      <c r="H1571" s="77" t="s">
        <v>3142</v>
      </c>
      <c r="I1571" s="102">
        <v>42677</v>
      </c>
      <c r="J1571" s="77" t="s">
        <v>2563</v>
      </c>
      <c r="K1571" s="77" t="s">
        <v>20</v>
      </c>
    </row>
    <row r="1572" spans="1:11">
      <c r="A1572" s="4">
        <f t="shared" si="60"/>
        <v>1570</v>
      </c>
      <c r="B1572" s="77">
        <v>8646</v>
      </c>
      <c r="C1572" s="77" t="s">
        <v>2517</v>
      </c>
      <c r="D1572" s="77" t="s">
        <v>296</v>
      </c>
      <c r="E1572" s="58" t="s">
        <v>3242</v>
      </c>
      <c r="F1572" s="101" t="s">
        <v>2560</v>
      </c>
      <c r="G1572" s="101" t="s">
        <v>3141</v>
      </c>
      <c r="H1572" s="77" t="s">
        <v>3142</v>
      </c>
      <c r="I1572" s="102">
        <v>42678</v>
      </c>
      <c r="J1572" s="77" t="s">
        <v>2559</v>
      </c>
      <c r="K1572" s="77" t="s">
        <v>20</v>
      </c>
    </row>
    <row r="1573" spans="1:11">
      <c r="A1573" s="4">
        <f t="shared" si="60"/>
        <v>1571</v>
      </c>
      <c r="B1573" s="77">
        <v>8646</v>
      </c>
      <c r="C1573" s="77" t="s">
        <v>2517</v>
      </c>
      <c r="D1573" s="77" t="s">
        <v>296</v>
      </c>
      <c r="E1573" s="58" t="s">
        <v>3242</v>
      </c>
      <c r="F1573" s="101" t="s">
        <v>2560</v>
      </c>
      <c r="G1573" s="101" t="s">
        <v>3141</v>
      </c>
      <c r="H1573" s="77" t="s">
        <v>3142</v>
      </c>
      <c r="I1573" s="102">
        <v>42679</v>
      </c>
      <c r="J1573" s="77" t="s">
        <v>3143</v>
      </c>
      <c r="K1573" s="77" t="s">
        <v>20</v>
      </c>
    </row>
    <row r="1574" spans="1:11">
      <c r="A1574" s="4">
        <f t="shared" si="60"/>
        <v>1572</v>
      </c>
      <c r="B1574" s="77">
        <v>8646</v>
      </c>
      <c r="C1574" s="77" t="s">
        <v>2518</v>
      </c>
      <c r="D1574" s="77" t="s">
        <v>296</v>
      </c>
      <c r="E1574" s="58" t="s">
        <v>3242</v>
      </c>
      <c r="F1574" s="101" t="s">
        <v>3105</v>
      </c>
      <c r="G1574" s="101" t="s">
        <v>3144</v>
      </c>
      <c r="H1574" s="77" t="s">
        <v>3145</v>
      </c>
      <c r="I1574" s="102">
        <v>42677</v>
      </c>
      <c r="J1574" s="77" t="s">
        <v>1185</v>
      </c>
      <c r="K1574" s="77" t="s">
        <v>20</v>
      </c>
    </row>
    <row r="1575" spans="1:11">
      <c r="A1575" s="4">
        <f t="shared" si="60"/>
        <v>1573</v>
      </c>
      <c r="B1575" s="77">
        <v>8646</v>
      </c>
      <c r="C1575" s="77" t="s">
        <v>2518</v>
      </c>
      <c r="D1575" s="77" t="s">
        <v>296</v>
      </c>
      <c r="E1575" s="58" t="s">
        <v>3242</v>
      </c>
      <c r="F1575" s="101" t="s">
        <v>3105</v>
      </c>
      <c r="G1575" s="101" t="s">
        <v>3144</v>
      </c>
      <c r="H1575" s="77" t="s">
        <v>3145</v>
      </c>
      <c r="I1575" s="102">
        <v>42678</v>
      </c>
      <c r="J1575" s="77" t="s">
        <v>2559</v>
      </c>
      <c r="K1575" s="77" t="s">
        <v>20</v>
      </c>
    </row>
    <row r="1576" spans="1:11">
      <c r="A1576" s="4">
        <f t="shared" si="60"/>
        <v>1574</v>
      </c>
      <c r="B1576" s="77">
        <v>8646</v>
      </c>
      <c r="C1576" s="77" t="s">
        <v>2518</v>
      </c>
      <c r="D1576" s="77" t="s">
        <v>296</v>
      </c>
      <c r="E1576" s="58" t="s">
        <v>3242</v>
      </c>
      <c r="F1576" s="101" t="s">
        <v>3105</v>
      </c>
      <c r="G1576" s="101" t="s">
        <v>3144</v>
      </c>
      <c r="H1576" s="77" t="s">
        <v>3145</v>
      </c>
      <c r="I1576" s="102">
        <v>42679</v>
      </c>
      <c r="J1576" s="77" t="s">
        <v>2559</v>
      </c>
      <c r="K1576" s="77" t="s">
        <v>20</v>
      </c>
    </row>
    <row r="1577" spans="1:11">
      <c r="A1577" s="4">
        <f t="shared" si="60"/>
        <v>1575</v>
      </c>
      <c r="B1577" s="77">
        <v>8646</v>
      </c>
      <c r="C1577" s="77" t="s">
        <v>2519</v>
      </c>
      <c r="D1577" s="77" t="s">
        <v>296</v>
      </c>
      <c r="E1577" s="58" t="s">
        <v>3242</v>
      </c>
      <c r="F1577" s="101" t="s">
        <v>3146</v>
      </c>
      <c r="G1577" s="101" t="s">
        <v>3147</v>
      </c>
      <c r="H1577" s="77" t="s">
        <v>3148</v>
      </c>
      <c r="I1577" s="102">
        <v>42677</v>
      </c>
      <c r="J1577" s="77" t="s">
        <v>306</v>
      </c>
      <c r="K1577" s="77" t="s">
        <v>337</v>
      </c>
    </row>
    <row r="1578" spans="1:11">
      <c r="A1578" s="4">
        <f t="shared" si="60"/>
        <v>1576</v>
      </c>
      <c r="B1578" s="77">
        <v>8646</v>
      </c>
      <c r="C1578" s="77" t="s">
        <v>2519</v>
      </c>
      <c r="D1578" s="77" t="s">
        <v>296</v>
      </c>
      <c r="E1578" s="58" t="s">
        <v>3242</v>
      </c>
      <c r="F1578" s="101" t="s">
        <v>3146</v>
      </c>
      <c r="G1578" s="101" t="s">
        <v>3147</v>
      </c>
      <c r="H1578" s="77" t="s">
        <v>3148</v>
      </c>
      <c r="I1578" s="102">
        <v>42678</v>
      </c>
      <c r="J1578" s="77" t="s">
        <v>2559</v>
      </c>
      <c r="K1578" s="77" t="s">
        <v>20</v>
      </c>
    </row>
    <row r="1579" spans="1:11">
      <c r="A1579" s="4">
        <f t="shared" si="60"/>
        <v>1577</v>
      </c>
      <c r="B1579" s="77">
        <v>8646</v>
      </c>
      <c r="C1579" s="77" t="s">
        <v>2519</v>
      </c>
      <c r="D1579" s="77" t="s">
        <v>296</v>
      </c>
      <c r="E1579" s="58" t="s">
        <v>3242</v>
      </c>
      <c r="F1579" s="101" t="s">
        <v>3146</v>
      </c>
      <c r="G1579" s="101" t="s">
        <v>3147</v>
      </c>
      <c r="H1579" s="77" t="s">
        <v>3148</v>
      </c>
      <c r="I1579" s="102">
        <v>42679</v>
      </c>
      <c r="J1579" s="77" t="s">
        <v>2559</v>
      </c>
      <c r="K1579" s="77" t="s">
        <v>20</v>
      </c>
    </row>
    <row r="1580" spans="1:11">
      <c r="A1580" s="4">
        <f t="shared" si="60"/>
        <v>1578</v>
      </c>
      <c r="B1580" s="77">
        <v>8646</v>
      </c>
      <c r="C1580" s="77" t="s">
        <v>2520</v>
      </c>
      <c r="D1580" s="77" t="s">
        <v>296</v>
      </c>
      <c r="E1580" s="58" t="s">
        <v>3242</v>
      </c>
      <c r="F1580" s="101" t="s">
        <v>3149</v>
      </c>
      <c r="G1580" s="101" t="s">
        <v>3150</v>
      </c>
      <c r="H1580" s="77" t="s">
        <v>3151</v>
      </c>
      <c r="I1580" s="102">
        <v>42677</v>
      </c>
      <c r="J1580" s="77" t="s">
        <v>1564</v>
      </c>
      <c r="K1580" s="77" t="s">
        <v>337</v>
      </c>
    </row>
    <row r="1581" spans="1:11">
      <c r="A1581" s="4">
        <f t="shared" si="60"/>
        <v>1579</v>
      </c>
      <c r="B1581" s="77">
        <v>8646</v>
      </c>
      <c r="C1581" s="77" t="s">
        <v>2520</v>
      </c>
      <c r="D1581" s="77" t="s">
        <v>296</v>
      </c>
      <c r="E1581" s="58" t="s">
        <v>3242</v>
      </c>
      <c r="F1581" s="101" t="s">
        <v>3149</v>
      </c>
      <c r="G1581" s="101" t="s">
        <v>3150</v>
      </c>
      <c r="H1581" s="77" t="s">
        <v>3151</v>
      </c>
      <c r="I1581" s="102">
        <v>42678</v>
      </c>
      <c r="J1581" s="77" t="s">
        <v>2559</v>
      </c>
      <c r="K1581" s="77" t="s">
        <v>20</v>
      </c>
    </row>
    <row r="1582" spans="1:11">
      <c r="A1582" s="4">
        <f t="shared" si="60"/>
        <v>1580</v>
      </c>
      <c r="B1582" s="77">
        <v>8646</v>
      </c>
      <c r="C1582" s="77" t="s">
        <v>2520</v>
      </c>
      <c r="D1582" s="77" t="s">
        <v>296</v>
      </c>
      <c r="E1582" s="58" t="s">
        <v>3242</v>
      </c>
      <c r="F1582" s="101" t="s">
        <v>3149</v>
      </c>
      <c r="G1582" s="101" t="s">
        <v>3150</v>
      </c>
      <c r="H1582" s="77" t="s">
        <v>3151</v>
      </c>
      <c r="I1582" s="102">
        <v>42679</v>
      </c>
      <c r="J1582" s="77" t="s">
        <v>2559</v>
      </c>
      <c r="K1582" s="77" t="s">
        <v>20</v>
      </c>
    </row>
    <row r="1583" spans="1:11">
      <c r="A1583" s="4">
        <f t="shared" si="60"/>
        <v>1581</v>
      </c>
      <c r="B1583" s="77">
        <v>8646</v>
      </c>
      <c r="C1583" s="77" t="s">
        <v>2521</v>
      </c>
      <c r="D1583" s="77" t="s">
        <v>296</v>
      </c>
      <c r="E1583" s="58" t="s">
        <v>3242</v>
      </c>
      <c r="F1583" s="101" t="s">
        <v>3105</v>
      </c>
      <c r="G1583" s="101" t="s">
        <v>3152</v>
      </c>
      <c r="H1583" s="77" t="s">
        <v>3153</v>
      </c>
      <c r="I1583" s="102">
        <v>42677</v>
      </c>
      <c r="J1583" s="77" t="s">
        <v>384</v>
      </c>
      <c r="K1583" s="77" t="s">
        <v>337</v>
      </c>
    </row>
    <row r="1584" spans="1:11">
      <c r="A1584" s="4">
        <f t="shared" si="60"/>
        <v>1582</v>
      </c>
      <c r="B1584" s="77">
        <v>8646</v>
      </c>
      <c r="C1584" s="77" t="s">
        <v>2521</v>
      </c>
      <c r="D1584" s="77" t="s">
        <v>296</v>
      </c>
      <c r="E1584" s="58" t="s">
        <v>3242</v>
      </c>
      <c r="F1584" s="101" t="s">
        <v>3105</v>
      </c>
      <c r="G1584" s="101" t="s">
        <v>3152</v>
      </c>
      <c r="H1584" s="77" t="s">
        <v>3153</v>
      </c>
      <c r="I1584" s="102">
        <v>42678</v>
      </c>
      <c r="J1584" s="77" t="s">
        <v>2559</v>
      </c>
      <c r="K1584" s="77" t="s">
        <v>20</v>
      </c>
    </row>
    <row r="1585" spans="1:11">
      <c r="A1585" s="4">
        <f t="shared" si="60"/>
        <v>1583</v>
      </c>
      <c r="B1585" s="77">
        <v>8646</v>
      </c>
      <c r="C1585" s="77" t="s">
        <v>2521</v>
      </c>
      <c r="D1585" s="77" t="s">
        <v>296</v>
      </c>
      <c r="E1585" s="58" t="s">
        <v>3242</v>
      </c>
      <c r="F1585" s="101" t="s">
        <v>3105</v>
      </c>
      <c r="G1585" s="101" t="s">
        <v>3152</v>
      </c>
      <c r="H1585" s="77" t="s">
        <v>3153</v>
      </c>
      <c r="I1585" s="102">
        <v>42679</v>
      </c>
      <c r="J1585" s="77" t="s">
        <v>2559</v>
      </c>
      <c r="K1585" s="77" t="s">
        <v>20</v>
      </c>
    </row>
    <row r="1586" spans="1:11">
      <c r="A1586" s="4">
        <f t="shared" si="60"/>
        <v>1584</v>
      </c>
      <c r="B1586" s="77">
        <v>8646</v>
      </c>
      <c r="C1586" s="77" t="s">
        <v>2522</v>
      </c>
      <c r="D1586" s="77" t="s">
        <v>296</v>
      </c>
      <c r="E1586" s="58" t="s">
        <v>3242</v>
      </c>
      <c r="F1586" s="101" t="s">
        <v>2560</v>
      </c>
      <c r="G1586" s="101" t="s">
        <v>3154</v>
      </c>
      <c r="H1586" s="77" t="s">
        <v>3155</v>
      </c>
      <c r="I1586" s="102">
        <v>42677</v>
      </c>
      <c r="J1586" s="77" t="s">
        <v>625</v>
      </c>
      <c r="K1586" s="77" t="s">
        <v>20</v>
      </c>
    </row>
    <row r="1587" spans="1:11">
      <c r="A1587" s="4">
        <f t="shared" si="60"/>
        <v>1585</v>
      </c>
      <c r="B1587" s="77">
        <v>8646</v>
      </c>
      <c r="C1587" s="77" t="s">
        <v>2522</v>
      </c>
      <c r="D1587" s="77" t="s">
        <v>296</v>
      </c>
      <c r="E1587" s="58" t="s">
        <v>3242</v>
      </c>
      <c r="F1587" s="101" t="s">
        <v>2560</v>
      </c>
      <c r="G1587" s="101" t="s">
        <v>3154</v>
      </c>
      <c r="H1587" s="77" t="s">
        <v>3155</v>
      </c>
      <c r="I1587" s="102">
        <v>42678</v>
      </c>
      <c r="J1587" s="77" t="s">
        <v>2559</v>
      </c>
      <c r="K1587" s="77" t="s">
        <v>20</v>
      </c>
    </row>
    <row r="1588" spans="1:11">
      <c r="A1588" s="4">
        <f t="shared" si="60"/>
        <v>1586</v>
      </c>
      <c r="B1588" s="77">
        <v>8646</v>
      </c>
      <c r="C1588" s="77" t="s">
        <v>2522</v>
      </c>
      <c r="D1588" s="77" t="s">
        <v>296</v>
      </c>
      <c r="E1588" s="58" t="s">
        <v>3242</v>
      </c>
      <c r="F1588" s="101" t="s">
        <v>2560</v>
      </c>
      <c r="G1588" s="101" t="s">
        <v>3154</v>
      </c>
      <c r="H1588" s="77" t="s">
        <v>3155</v>
      </c>
      <c r="I1588" s="102">
        <v>42679</v>
      </c>
      <c r="J1588" s="77" t="s">
        <v>3156</v>
      </c>
      <c r="K1588" s="77" t="s">
        <v>20</v>
      </c>
    </row>
    <row r="1589" spans="1:11">
      <c r="A1589" s="4">
        <f t="shared" si="60"/>
        <v>1587</v>
      </c>
      <c r="B1589" s="77">
        <v>8646</v>
      </c>
      <c r="C1589" s="77" t="s">
        <v>2523</v>
      </c>
      <c r="D1589" s="77" t="s">
        <v>296</v>
      </c>
      <c r="E1589" s="58" t="s">
        <v>3242</v>
      </c>
      <c r="F1589" s="101" t="s">
        <v>2560</v>
      </c>
      <c r="G1589" s="101" t="s">
        <v>3157</v>
      </c>
      <c r="H1589" s="77" t="s">
        <v>3158</v>
      </c>
      <c r="I1589" s="102">
        <v>42677</v>
      </c>
      <c r="J1589" s="77" t="s">
        <v>1308</v>
      </c>
      <c r="K1589" s="77" t="s">
        <v>20</v>
      </c>
    </row>
    <row r="1590" spans="1:11">
      <c r="A1590" s="4">
        <f t="shared" si="60"/>
        <v>1588</v>
      </c>
      <c r="B1590" s="77">
        <v>8646</v>
      </c>
      <c r="C1590" s="77" t="s">
        <v>2523</v>
      </c>
      <c r="D1590" s="77" t="s">
        <v>296</v>
      </c>
      <c r="E1590" s="58" t="s">
        <v>3242</v>
      </c>
      <c r="F1590" s="101" t="s">
        <v>2560</v>
      </c>
      <c r="G1590" s="101" t="s">
        <v>3157</v>
      </c>
      <c r="H1590" s="77" t="s">
        <v>3158</v>
      </c>
      <c r="I1590" s="102">
        <v>42678</v>
      </c>
      <c r="J1590" s="77" t="s">
        <v>350</v>
      </c>
      <c r="K1590" s="77" t="s">
        <v>20</v>
      </c>
    </row>
    <row r="1591" spans="1:11">
      <c r="A1591" s="4">
        <f t="shared" si="60"/>
        <v>1589</v>
      </c>
      <c r="B1591" s="77">
        <v>8646</v>
      </c>
      <c r="C1591" s="77" t="s">
        <v>2523</v>
      </c>
      <c r="D1591" s="77" t="s">
        <v>296</v>
      </c>
      <c r="E1591" s="58" t="s">
        <v>3242</v>
      </c>
      <c r="F1591" s="101" t="s">
        <v>2560</v>
      </c>
      <c r="G1591" s="101" t="s">
        <v>3157</v>
      </c>
      <c r="H1591" s="77" t="s">
        <v>3158</v>
      </c>
      <c r="I1591" s="102">
        <v>42679</v>
      </c>
      <c r="J1591" s="77" t="s">
        <v>384</v>
      </c>
      <c r="K1591" s="77" t="s">
        <v>20</v>
      </c>
    </row>
    <row r="1592" spans="1:11">
      <c r="A1592" s="4">
        <f t="shared" si="60"/>
        <v>1590</v>
      </c>
      <c r="B1592" s="77">
        <v>8646</v>
      </c>
      <c r="C1592" s="77" t="s">
        <v>2524</v>
      </c>
      <c r="D1592" s="77" t="s">
        <v>296</v>
      </c>
      <c r="E1592" s="58" t="s">
        <v>3242</v>
      </c>
      <c r="F1592" s="101" t="s">
        <v>2560</v>
      </c>
      <c r="G1592" s="101" t="s">
        <v>3159</v>
      </c>
      <c r="H1592" s="77" t="s">
        <v>3160</v>
      </c>
      <c r="I1592" s="102">
        <v>42677</v>
      </c>
      <c r="J1592" s="77" t="s">
        <v>1185</v>
      </c>
      <c r="K1592" s="77" t="s">
        <v>20</v>
      </c>
    </row>
    <row r="1593" spans="1:11">
      <c r="A1593" s="4">
        <f t="shared" si="60"/>
        <v>1591</v>
      </c>
      <c r="B1593" s="77">
        <v>8646</v>
      </c>
      <c r="C1593" s="77" t="s">
        <v>2524</v>
      </c>
      <c r="D1593" s="77" t="s">
        <v>296</v>
      </c>
      <c r="E1593" s="58" t="s">
        <v>3242</v>
      </c>
      <c r="F1593" s="101" t="s">
        <v>2560</v>
      </c>
      <c r="G1593" s="101" t="s">
        <v>3159</v>
      </c>
      <c r="H1593" s="77" t="s">
        <v>3160</v>
      </c>
      <c r="I1593" s="102">
        <v>42678</v>
      </c>
      <c r="J1593" s="77" t="s">
        <v>2559</v>
      </c>
      <c r="K1593" s="77" t="s">
        <v>20</v>
      </c>
    </row>
    <row r="1594" spans="1:11">
      <c r="A1594" s="4">
        <f t="shared" si="60"/>
        <v>1592</v>
      </c>
      <c r="B1594" s="77">
        <v>8646</v>
      </c>
      <c r="C1594" s="77" t="s">
        <v>2524</v>
      </c>
      <c r="D1594" s="77" t="s">
        <v>296</v>
      </c>
      <c r="E1594" s="58" t="s">
        <v>3242</v>
      </c>
      <c r="F1594" s="101" t="s">
        <v>2560</v>
      </c>
      <c r="G1594" s="101" t="s">
        <v>3159</v>
      </c>
      <c r="H1594" s="77" t="s">
        <v>3160</v>
      </c>
      <c r="I1594" s="102">
        <v>42679</v>
      </c>
      <c r="J1594" s="77" t="s">
        <v>2559</v>
      </c>
      <c r="K1594" s="77" t="s">
        <v>20</v>
      </c>
    </row>
    <row r="1595" spans="1:11">
      <c r="A1595" s="4">
        <f t="shared" si="60"/>
        <v>1593</v>
      </c>
      <c r="B1595" s="77">
        <v>8646</v>
      </c>
      <c r="C1595" s="77" t="s">
        <v>2525</v>
      </c>
      <c r="D1595" s="77" t="s">
        <v>296</v>
      </c>
      <c r="E1595" s="58" t="s">
        <v>3242</v>
      </c>
      <c r="F1595" s="101" t="s">
        <v>2560</v>
      </c>
      <c r="G1595" s="101" t="s">
        <v>3161</v>
      </c>
      <c r="H1595" s="77" t="s">
        <v>3162</v>
      </c>
      <c r="I1595" s="102">
        <v>42677</v>
      </c>
      <c r="J1595" s="77" t="s">
        <v>625</v>
      </c>
      <c r="K1595" s="77" t="s">
        <v>20</v>
      </c>
    </row>
    <row r="1596" spans="1:11">
      <c r="A1596" s="4">
        <f t="shared" si="60"/>
        <v>1594</v>
      </c>
      <c r="B1596" s="77">
        <v>8646</v>
      </c>
      <c r="C1596" s="77" t="s">
        <v>2525</v>
      </c>
      <c r="D1596" s="77" t="s">
        <v>296</v>
      </c>
      <c r="E1596" s="58" t="s">
        <v>3242</v>
      </c>
      <c r="F1596" s="101" t="s">
        <v>2560</v>
      </c>
      <c r="G1596" s="101" t="s">
        <v>3161</v>
      </c>
      <c r="H1596" s="77" t="s">
        <v>3162</v>
      </c>
      <c r="I1596" s="102">
        <v>42678</v>
      </c>
      <c r="J1596" s="77" t="s">
        <v>2559</v>
      </c>
      <c r="K1596" s="77" t="s">
        <v>20</v>
      </c>
    </row>
    <row r="1597" spans="1:11">
      <c r="A1597" s="4">
        <f t="shared" si="60"/>
        <v>1595</v>
      </c>
      <c r="B1597" s="77">
        <v>8646</v>
      </c>
      <c r="C1597" s="77" t="s">
        <v>2525</v>
      </c>
      <c r="D1597" s="77" t="s">
        <v>296</v>
      </c>
      <c r="E1597" s="58" t="s">
        <v>3242</v>
      </c>
      <c r="F1597" s="101" t="s">
        <v>2560</v>
      </c>
      <c r="G1597" s="101" t="s">
        <v>3161</v>
      </c>
      <c r="H1597" s="77" t="s">
        <v>3162</v>
      </c>
      <c r="I1597" s="102">
        <v>42679</v>
      </c>
      <c r="J1597" s="77" t="s">
        <v>384</v>
      </c>
      <c r="K1597" s="77" t="s">
        <v>20</v>
      </c>
    </row>
    <row r="1598" spans="1:11">
      <c r="A1598" s="4">
        <f t="shared" si="60"/>
        <v>1596</v>
      </c>
      <c r="B1598" s="77">
        <v>8646</v>
      </c>
      <c r="C1598" s="77" t="s">
        <v>2526</v>
      </c>
      <c r="D1598" s="77" t="s">
        <v>296</v>
      </c>
      <c r="E1598" s="58" t="s">
        <v>3242</v>
      </c>
      <c r="F1598" s="101" t="s">
        <v>2560</v>
      </c>
      <c r="G1598" s="101" t="s">
        <v>3163</v>
      </c>
      <c r="H1598" s="77" t="s">
        <v>3164</v>
      </c>
      <c r="I1598" s="102">
        <v>42677</v>
      </c>
      <c r="J1598" s="125" t="s">
        <v>625</v>
      </c>
      <c r="K1598" s="77" t="s">
        <v>20</v>
      </c>
    </row>
    <row r="1599" spans="1:11">
      <c r="A1599" s="4">
        <f t="shared" si="60"/>
        <v>1597</v>
      </c>
      <c r="B1599" s="77">
        <v>8646</v>
      </c>
      <c r="C1599" s="77" t="s">
        <v>2526</v>
      </c>
      <c r="D1599" s="77" t="s">
        <v>296</v>
      </c>
      <c r="E1599" s="58" t="s">
        <v>3242</v>
      </c>
      <c r="F1599" s="101" t="s">
        <v>2560</v>
      </c>
      <c r="G1599" s="101" t="s">
        <v>3163</v>
      </c>
      <c r="H1599" s="77" t="s">
        <v>3164</v>
      </c>
      <c r="I1599" s="102">
        <v>42678</v>
      </c>
      <c r="J1599" s="77" t="s">
        <v>2559</v>
      </c>
      <c r="K1599" s="77" t="s">
        <v>20</v>
      </c>
    </row>
    <row r="1600" spans="1:11">
      <c r="A1600" s="4">
        <f t="shared" si="60"/>
        <v>1598</v>
      </c>
      <c r="B1600" s="77">
        <v>8646</v>
      </c>
      <c r="C1600" s="77" t="s">
        <v>2526</v>
      </c>
      <c r="D1600" s="77" t="s">
        <v>296</v>
      </c>
      <c r="E1600" s="58" t="s">
        <v>3242</v>
      </c>
      <c r="F1600" s="101" t="s">
        <v>2560</v>
      </c>
      <c r="G1600" s="101" t="s">
        <v>3163</v>
      </c>
      <c r="H1600" s="77" t="s">
        <v>3164</v>
      </c>
      <c r="I1600" s="102">
        <v>42679</v>
      </c>
      <c r="J1600" s="77" t="s">
        <v>384</v>
      </c>
      <c r="K1600" s="77" t="s">
        <v>20</v>
      </c>
    </row>
    <row r="1601" spans="1:11">
      <c r="A1601" s="4">
        <f t="shared" si="60"/>
        <v>1599</v>
      </c>
      <c r="B1601" s="77">
        <v>8646</v>
      </c>
      <c r="C1601" s="77" t="s">
        <v>2527</v>
      </c>
      <c r="D1601" s="77" t="s">
        <v>296</v>
      </c>
      <c r="E1601" s="58" t="s">
        <v>3242</v>
      </c>
      <c r="F1601" s="101" t="s">
        <v>3165</v>
      </c>
      <c r="G1601" s="101" t="s">
        <v>3166</v>
      </c>
      <c r="H1601" s="77" t="s">
        <v>3167</v>
      </c>
      <c r="I1601" s="102">
        <v>42677</v>
      </c>
      <c r="J1601" s="77" t="s">
        <v>1188</v>
      </c>
      <c r="K1601" s="77" t="s">
        <v>20</v>
      </c>
    </row>
    <row r="1602" spans="1:11">
      <c r="A1602" s="4">
        <f t="shared" si="60"/>
        <v>1600</v>
      </c>
      <c r="B1602" s="77">
        <v>8646</v>
      </c>
      <c r="C1602" s="77" t="s">
        <v>2527</v>
      </c>
      <c r="D1602" s="77" t="s">
        <v>296</v>
      </c>
      <c r="E1602" s="58" t="s">
        <v>3242</v>
      </c>
      <c r="F1602" s="101" t="s">
        <v>3165</v>
      </c>
      <c r="G1602" s="101" t="s">
        <v>3166</v>
      </c>
      <c r="H1602" s="77" t="s">
        <v>3167</v>
      </c>
      <c r="I1602" s="102">
        <v>42678</v>
      </c>
      <c r="J1602" s="77" t="s">
        <v>2559</v>
      </c>
      <c r="K1602" s="77" t="s">
        <v>20</v>
      </c>
    </row>
    <row r="1603" spans="1:11">
      <c r="A1603" s="4">
        <f t="shared" si="60"/>
        <v>1601</v>
      </c>
      <c r="B1603" s="77">
        <v>8646</v>
      </c>
      <c r="C1603" s="77" t="s">
        <v>2527</v>
      </c>
      <c r="D1603" s="77" t="s">
        <v>296</v>
      </c>
      <c r="E1603" s="58" t="s">
        <v>3242</v>
      </c>
      <c r="F1603" s="101" t="s">
        <v>3165</v>
      </c>
      <c r="G1603" s="101" t="s">
        <v>3166</v>
      </c>
      <c r="H1603" s="77" t="s">
        <v>3167</v>
      </c>
      <c r="I1603" s="102">
        <v>42679</v>
      </c>
      <c r="J1603" s="77" t="s">
        <v>2607</v>
      </c>
      <c r="K1603" s="77" t="s">
        <v>20</v>
      </c>
    </row>
    <row r="1604" spans="1:11">
      <c r="A1604" s="4">
        <f t="shared" si="60"/>
        <v>1602</v>
      </c>
      <c r="B1604" s="77">
        <v>8646</v>
      </c>
      <c r="C1604" s="77" t="s">
        <v>2528</v>
      </c>
      <c r="D1604" s="77" t="s">
        <v>296</v>
      </c>
      <c r="E1604" s="58" t="s">
        <v>3242</v>
      </c>
      <c r="F1604" s="101" t="s">
        <v>3165</v>
      </c>
      <c r="G1604" s="101" t="s">
        <v>3168</v>
      </c>
      <c r="H1604" s="77" t="s">
        <v>3169</v>
      </c>
      <c r="I1604" s="102">
        <v>42677</v>
      </c>
      <c r="J1604" s="77" t="s">
        <v>1188</v>
      </c>
      <c r="K1604" s="77" t="s">
        <v>20</v>
      </c>
    </row>
    <row r="1605" spans="1:11">
      <c r="A1605" s="4">
        <f t="shared" si="60"/>
        <v>1603</v>
      </c>
      <c r="B1605" s="77">
        <v>8646</v>
      </c>
      <c r="C1605" s="77" t="s">
        <v>2528</v>
      </c>
      <c r="D1605" s="77" t="s">
        <v>296</v>
      </c>
      <c r="E1605" s="58" t="s">
        <v>3242</v>
      </c>
      <c r="F1605" s="101" t="s">
        <v>3165</v>
      </c>
      <c r="G1605" s="101" t="s">
        <v>3168</v>
      </c>
      <c r="H1605" s="77" t="s">
        <v>3169</v>
      </c>
      <c r="I1605" s="102">
        <v>42678</v>
      </c>
      <c r="J1605" s="77" t="s">
        <v>2559</v>
      </c>
      <c r="K1605" s="77" t="s">
        <v>20</v>
      </c>
    </row>
    <row r="1606" spans="1:11">
      <c r="A1606" s="4">
        <f t="shared" ref="A1606:A1669" si="61">A1605+1</f>
        <v>1604</v>
      </c>
      <c r="B1606" s="77">
        <v>8646</v>
      </c>
      <c r="C1606" s="77" t="s">
        <v>2528</v>
      </c>
      <c r="D1606" s="77" t="s">
        <v>296</v>
      </c>
      <c r="E1606" s="58" t="s">
        <v>3242</v>
      </c>
      <c r="F1606" s="101" t="s">
        <v>3165</v>
      </c>
      <c r="G1606" s="101" t="s">
        <v>3168</v>
      </c>
      <c r="H1606" s="77" t="s">
        <v>3169</v>
      </c>
      <c r="I1606" s="102">
        <v>42679</v>
      </c>
      <c r="J1606" s="77" t="s">
        <v>2559</v>
      </c>
      <c r="K1606" s="77" t="s">
        <v>20</v>
      </c>
    </row>
    <row r="1607" spans="1:11">
      <c r="A1607" s="4">
        <f t="shared" si="61"/>
        <v>1605</v>
      </c>
      <c r="B1607" s="77">
        <v>8646</v>
      </c>
      <c r="C1607" s="77" t="s">
        <v>2529</v>
      </c>
      <c r="D1607" s="77" t="s">
        <v>296</v>
      </c>
      <c r="E1607" s="58" t="s">
        <v>3242</v>
      </c>
      <c r="F1607" s="101" t="s">
        <v>3165</v>
      </c>
      <c r="G1607" s="101" t="s">
        <v>3170</v>
      </c>
      <c r="H1607" s="77" t="s">
        <v>3171</v>
      </c>
      <c r="I1607" s="102">
        <v>42677</v>
      </c>
      <c r="J1607" s="77" t="s">
        <v>2969</v>
      </c>
      <c r="K1607" s="77" t="s">
        <v>20</v>
      </c>
    </row>
    <row r="1608" spans="1:11">
      <c r="A1608" s="4">
        <f t="shared" si="61"/>
        <v>1606</v>
      </c>
      <c r="B1608" s="77">
        <v>8646</v>
      </c>
      <c r="C1608" s="77" t="s">
        <v>2529</v>
      </c>
      <c r="D1608" s="77" t="s">
        <v>296</v>
      </c>
      <c r="E1608" s="58" t="s">
        <v>3242</v>
      </c>
      <c r="F1608" s="101" t="s">
        <v>3165</v>
      </c>
      <c r="G1608" s="101" t="s">
        <v>3170</v>
      </c>
      <c r="H1608" s="77" t="s">
        <v>3171</v>
      </c>
      <c r="I1608" s="102">
        <v>42678</v>
      </c>
      <c r="J1608" s="77" t="s">
        <v>2559</v>
      </c>
      <c r="K1608" s="77" t="s">
        <v>20</v>
      </c>
    </row>
    <row r="1609" spans="1:11">
      <c r="A1609" s="4">
        <f t="shared" si="61"/>
        <v>1607</v>
      </c>
      <c r="B1609" s="77">
        <v>8646</v>
      </c>
      <c r="C1609" s="77" t="s">
        <v>2529</v>
      </c>
      <c r="D1609" s="77" t="s">
        <v>296</v>
      </c>
      <c r="E1609" s="58" t="s">
        <v>3242</v>
      </c>
      <c r="F1609" s="101" t="s">
        <v>3165</v>
      </c>
      <c r="G1609" s="101" t="s">
        <v>3170</v>
      </c>
      <c r="H1609" s="77" t="s">
        <v>3171</v>
      </c>
      <c r="I1609" s="102">
        <v>42679</v>
      </c>
      <c r="J1609" s="77" t="s">
        <v>1416</v>
      </c>
      <c r="K1609" s="77" t="s">
        <v>20</v>
      </c>
    </row>
    <row r="1610" spans="1:11">
      <c r="A1610" s="4">
        <f t="shared" si="61"/>
        <v>1608</v>
      </c>
      <c r="B1610" s="77">
        <v>8646</v>
      </c>
      <c r="C1610" s="77" t="s">
        <v>2530</v>
      </c>
      <c r="D1610" s="77" t="s">
        <v>296</v>
      </c>
      <c r="E1610" s="58" t="s">
        <v>3242</v>
      </c>
      <c r="F1610" s="101" t="s">
        <v>3165</v>
      </c>
      <c r="G1610" s="101" t="s">
        <v>3172</v>
      </c>
      <c r="H1610" s="77" t="s">
        <v>3173</v>
      </c>
      <c r="I1610" s="102">
        <v>42677</v>
      </c>
      <c r="J1610" s="77" t="s">
        <v>1188</v>
      </c>
      <c r="K1610" s="77" t="s">
        <v>20</v>
      </c>
    </row>
    <row r="1611" spans="1:11">
      <c r="A1611" s="4">
        <f t="shared" si="61"/>
        <v>1609</v>
      </c>
      <c r="B1611" s="77">
        <v>8646</v>
      </c>
      <c r="C1611" s="77" t="s">
        <v>2530</v>
      </c>
      <c r="D1611" s="77" t="s">
        <v>296</v>
      </c>
      <c r="E1611" s="58" t="s">
        <v>3242</v>
      </c>
      <c r="F1611" s="101" t="s">
        <v>3165</v>
      </c>
      <c r="G1611" s="101" t="s">
        <v>3172</v>
      </c>
      <c r="H1611" s="77" t="s">
        <v>3173</v>
      </c>
      <c r="I1611" s="102">
        <v>42678</v>
      </c>
      <c r="J1611" s="77" t="s">
        <v>2559</v>
      </c>
      <c r="K1611" s="77" t="s">
        <v>20</v>
      </c>
    </row>
    <row r="1612" spans="1:11">
      <c r="A1612" s="4">
        <f t="shared" si="61"/>
        <v>1610</v>
      </c>
      <c r="B1612" s="77">
        <v>8646</v>
      </c>
      <c r="C1612" s="77" t="s">
        <v>2530</v>
      </c>
      <c r="D1612" s="77" t="s">
        <v>296</v>
      </c>
      <c r="E1612" s="58" t="s">
        <v>3242</v>
      </c>
      <c r="F1612" s="101" t="s">
        <v>3165</v>
      </c>
      <c r="G1612" s="101" t="s">
        <v>3172</v>
      </c>
      <c r="H1612" s="77" t="s">
        <v>3173</v>
      </c>
      <c r="I1612" s="102">
        <v>42679</v>
      </c>
      <c r="J1612" s="77" t="s">
        <v>2559</v>
      </c>
      <c r="K1612" s="77" t="s">
        <v>20</v>
      </c>
    </row>
    <row r="1613" spans="1:11">
      <c r="A1613" s="4">
        <f t="shared" si="61"/>
        <v>1611</v>
      </c>
      <c r="B1613" s="77">
        <v>8646</v>
      </c>
      <c r="C1613" s="77" t="s">
        <v>2531</v>
      </c>
      <c r="D1613" s="77" t="s">
        <v>296</v>
      </c>
      <c r="E1613" s="58" t="s">
        <v>3242</v>
      </c>
      <c r="F1613" s="101" t="s">
        <v>3174</v>
      </c>
      <c r="G1613" s="101" t="s">
        <v>3175</v>
      </c>
      <c r="H1613" s="77" t="s">
        <v>3176</v>
      </c>
      <c r="I1613" s="102">
        <v>42677</v>
      </c>
      <c r="J1613" s="77" t="s">
        <v>1407</v>
      </c>
      <c r="K1613" s="77" t="s">
        <v>20</v>
      </c>
    </row>
    <row r="1614" spans="1:11">
      <c r="A1614" s="4">
        <f t="shared" si="61"/>
        <v>1612</v>
      </c>
      <c r="B1614" s="77">
        <v>8646</v>
      </c>
      <c r="C1614" s="77" t="s">
        <v>2531</v>
      </c>
      <c r="D1614" s="77" t="s">
        <v>296</v>
      </c>
      <c r="E1614" s="58" t="s">
        <v>3242</v>
      </c>
      <c r="F1614" s="101" t="s">
        <v>3174</v>
      </c>
      <c r="G1614" s="101" t="s">
        <v>3175</v>
      </c>
      <c r="H1614" s="77" t="s">
        <v>3176</v>
      </c>
      <c r="I1614" s="102">
        <v>42678</v>
      </c>
      <c r="J1614" s="77" t="s">
        <v>2559</v>
      </c>
      <c r="K1614" s="77" t="s">
        <v>20</v>
      </c>
    </row>
    <row r="1615" spans="1:11">
      <c r="A1615" s="4">
        <f t="shared" si="61"/>
        <v>1613</v>
      </c>
      <c r="B1615" s="77">
        <v>8646</v>
      </c>
      <c r="C1615" s="77" t="s">
        <v>2531</v>
      </c>
      <c r="D1615" s="77" t="s">
        <v>296</v>
      </c>
      <c r="E1615" s="58" t="s">
        <v>3242</v>
      </c>
      <c r="F1615" s="101" t="s">
        <v>3174</v>
      </c>
      <c r="G1615" s="101" t="s">
        <v>3175</v>
      </c>
      <c r="H1615" s="77" t="s">
        <v>3176</v>
      </c>
      <c r="I1615" s="102">
        <v>42679</v>
      </c>
      <c r="J1615" s="77" t="s">
        <v>2661</v>
      </c>
      <c r="K1615" s="77" t="s">
        <v>20</v>
      </c>
    </row>
    <row r="1616" spans="1:11">
      <c r="A1616" s="4">
        <f t="shared" si="61"/>
        <v>1614</v>
      </c>
      <c r="B1616" s="77">
        <v>8646</v>
      </c>
      <c r="C1616" s="77" t="s">
        <v>2532</v>
      </c>
      <c r="D1616" s="77" t="s">
        <v>296</v>
      </c>
      <c r="E1616" s="58" t="s">
        <v>3242</v>
      </c>
      <c r="F1616" s="101" t="s">
        <v>3177</v>
      </c>
      <c r="G1616" s="101" t="s">
        <v>2635</v>
      </c>
      <c r="H1616" s="77" t="s">
        <v>3178</v>
      </c>
      <c r="I1616" s="102">
        <v>42677</v>
      </c>
      <c r="J1616" s="77" t="s">
        <v>2828</v>
      </c>
      <c r="K1616" s="77" t="s">
        <v>337</v>
      </c>
    </row>
    <row r="1617" spans="1:11">
      <c r="A1617" s="4">
        <f t="shared" si="61"/>
        <v>1615</v>
      </c>
      <c r="B1617" s="77">
        <v>8646</v>
      </c>
      <c r="C1617" s="77" t="s">
        <v>2532</v>
      </c>
      <c r="D1617" s="77" t="s">
        <v>296</v>
      </c>
      <c r="E1617" s="58" t="s">
        <v>3242</v>
      </c>
      <c r="F1617" s="101" t="s">
        <v>3177</v>
      </c>
      <c r="G1617" s="101" t="s">
        <v>2635</v>
      </c>
      <c r="H1617" s="77" t="s">
        <v>3178</v>
      </c>
      <c r="I1617" s="102">
        <v>42678</v>
      </c>
      <c r="J1617" s="77" t="s">
        <v>2559</v>
      </c>
      <c r="K1617" s="77" t="s">
        <v>20</v>
      </c>
    </row>
    <row r="1618" spans="1:11">
      <c r="A1618" s="4">
        <f t="shared" si="61"/>
        <v>1616</v>
      </c>
      <c r="B1618" s="77">
        <v>8646</v>
      </c>
      <c r="C1618" s="77" t="s">
        <v>2532</v>
      </c>
      <c r="D1618" s="77" t="s">
        <v>296</v>
      </c>
      <c r="E1618" s="58" t="s">
        <v>3242</v>
      </c>
      <c r="F1618" s="101" t="s">
        <v>3177</v>
      </c>
      <c r="G1618" s="101" t="s">
        <v>2635</v>
      </c>
      <c r="H1618" s="77" t="s">
        <v>3178</v>
      </c>
      <c r="I1618" s="102">
        <v>42679</v>
      </c>
      <c r="J1618" s="77" t="s">
        <v>2559</v>
      </c>
      <c r="K1618" s="77" t="s">
        <v>20</v>
      </c>
    </row>
    <row r="1619" spans="1:11">
      <c r="A1619" s="4">
        <f t="shared" si="61"/>
        <v>1617</v>
      </c>
      <c r="B1619" s="77">
        <v>8646</v>
      </c>
      <c r="C1619" s="77" t="s">
        <v>2533</v>
      </c>
      <c r="D1619" s="77" t="s">
        <v>296</v>
      </c>
      <c r="E1619" s="58" t="s">
        <v>3242</v>
      </c>
      <c r="F1619" s="101" t="s">
        <v>3179</v>
      </c>
      <c r="G1619" s="101" t="s">
        <v>3180</v>
      </c>
      <c r="H1619" s="77" t="s">
        <v>3181</v>
      </c>
      <c r="I1619" s="102">
        <v>42677</v>
      </c>
      <c r="J1619" s="77" t="s">
        <v>2559</v>
      </c>
      <c r="K1619" s="77" t="s">
        <v>20</v>
      </c>
    </row>
    <row r="1620" spans="1:11">
      <c r="A1620" s="4">
        <f t="shared" si="61"/>
        <v>1618</v>
      </c>
      <c r="B1620" s="77">
        <v>8646</v>
      </c>
      <c r="C1620" s="77" t="s">
        <v>2533</v>
      </c>
      <c r="D1620" s="77" t="s">
        <v>296</v>
      </c>
      <c r="E1620" s="58" t="s">
        <v>3242</v>
      </c>
      <c r="F1620" s="101" t="s">
        <v>3179</v>
      </c>
      <c r="G1620" s="101" t="s">
        <v>3180</v>
      </c>
      <c r="H1620" s="77" t="s">
        <v>3181</v>
      </c>
      <c r="I1620" s="102">
        <v>42678</v>
      </c>
      <c r="J1620" s="77" t="s">
        <v>2559</v>
      </c>
      <c r="K1620" s="77" t="s">
        <v>20</v>
      </c>
    </row>
    <row r="1621" spans="1:11">
      <c r="A1621" s="4">
        <f t="shared" si="61"/>
        <v>1619</v>
      </c>
      <c r="B1621" s="77">
        <v>8646</v>
      </c>
      <c r="C1621" s="77" t="s">
        <v>2533</v>
      </c>
      <c r="D1621" s="77" t="s">
        <v>296</v>
      </c>
      <c r="E1621" s="58" t="s">
        <v>3242</v>
      </c>
      <c r="F1621" s="101" t="s">
        <v>3179</v>
      </c>
      <c r="G1621" s="101" t="s">
        <v>3180</v>
      </c>
      <c r="H1621" s="77" t="s">
        <v>3181</v>
      </c>
      <c r="I1621" s="102">
        <v>42679</v>
      </c>
      <c r="J1621" s="77" t="s">
        <v>3182</v>
      </c>
      <c r="K1621" s="77" t="s">
        <v>20</v>
      </c>
    </row>
    <row r="1622" spans="1:11">
      <c r="A1622" s="4">
        <f t="shared" si="61"/>
        <v>1620</v>
      </c>
      <c r="B1622" s="77">
        <v>8646</v>
      </c>
      <c r="C1622" s="77" t="s">
        <v>2534</v>
      </c>
      <c r="D1622" s="77" t="s">
        <v>296</v>
      </c>
      <c r="E1622" s="58" t="s">
        <v>3242</v>
      </c>
      <c r="F1622" s="101" t="s">
        <v>3183</v>
      </c>
      <c r="G1622" s="101" t="s">
        <v>3184</v>
      </c>
      <c r="H1622" s="77" t="s">
        <v>3185</v>
      </c>
      <c r="I1622" s="102">
        <v>42677</v>
      </c>
      <c r="J1622" s="77" t="s">
        <v>3186</v>
      </c>
      <c r="K1622" s="77" t="s">
        <v>20</v>
      </c>
    </row>
    <row r="1623" spans="1:11">
      <c r="A1623" s="4">
        <f t="shared" si="61"/>
        <v>1621</v>
      </c>
      <c r="B1623" s="77">
        <v>8646</v>
      </c>
      <c r="C1623" s="77" t="s">
        <v>2534</v>
      </c>
      <c r="D1623" s="77" t="s">
        <v>296</v>
      </c>
      <c r="E1623" s="58" t="s">
        <v>3242</v>
      </c>
      <c r="F1623" s="101" t="s">
        <v>3183</v>
      </c>
      <c r="G1623" s="101" t="s">
        <v>3184</v>
      </c>
      <c r="H1623" s="77" t="s">
        <v>3185</v>
      </c>
      <c r="I1623" s="102">
        <v>42678</v>
      </c>
      <c r="J1623" s="77" t="s">
        <v>2559</v>
      </c>
      <c r="K1623" s="77" t="s">
        <v>20</v>
      </c>
    </row>
    <row r="1624" spans="1:11">
      <c r="A1624" s="4">
        <f t="shared" si="61"/>
        <v>1622</v>
      </c>
      <c r="B1624" s="77">
        <v>8646</v>
      </c>
      <c r="C1624" s="77" t="s">
        <v>2534</v>
      </c>
      <c r="D1624" s="77" t="s">
        <v>296</v>
      </c>
      <c r="E1624" s="58" t="s">
        <v>3242</v>
      </c>
      <c r="F1624" s="101" t="s">
        <v>3183</v>
      </c>
      <c r="G1624" s="101" t="s">
        <v>3184</v>
      </c>
      <c r="H1624" s="77" t="s">
        <v>3185</v>
      </c>
      <c r="I1624" s="102">
        <v>42679</v>
      </c>
      <c r="J1624" s="77" t="s">
        <v>2559</v>
      </c>
      <c r="K1624" s="77" t="s">
        <v>20</v>
      </c>
    </row>
    <row r="1625" spans="1:11">
      <c r="A1625" s="4">
        <f t="shared" si="61"/>
        <v>1623</v>
      </c>
      <c r="B1625" s="77">
        <v>8646</v>
      </c>
      <c r="C1625" s="77" t="s">
        <v>2535</v>
      </c>
      <c r="D1625" s="77" t="s">
        <v>296</v>
      </c>
      <c r="E1625" s="58" t="s">
        <v>3242</v>
      </c>
      <c r="F1625" s="101" t="s">
        <v>3187</v>
      </c>
      <c r="G1625" s="101" t="s">
        <v>3188</v>
      </c>
      <c r="H1625" s="77" t="s">
        <v>3189</v>
      </c>
      <c r="I1625" s="102">
        <v>42677</v>
      </c>
      <c r="J1625" s="77" t="s">
        <v>3113</v>
      </c>
      <c r="K1625" s="77" t="s">
        <v>337</v>
      </c>
    </row>
    <row r="1626" spans="1:11">
      <c r="A1626" s="4">
        <f t="shared" si="61"/>
        <v>1624</v>
      </c>
      <c r="B1626" s="77">
        <v>8646</v>
      </c>
      <c r="C1626" s="77" t="s">
        <v>2535</v>
      </c>
      <c r="D1626" s="77" t="s">
        <v>296</v>
      </c>
      <c r="E1626" s="58" t="s">
        <v>3242</v>
      </c>
      <c r="F1626" s="101" t="s">
        <v>3187</v>
      </c>
      <c r="G1626" s="101" t="s">
        <v>3188</v>
      </c>
      <c r="H1626" s="77" t="s">
        <v>3189</v>
      </c>
      <c r="I1626" s="102">
        <v>42678</v>
      </c>
      <c r="J1626" s="77" t="s">
        <v>2559</v>
      </c>
      <c r="K1626" s="77" t="s">
        <v>20</v>
      </c>
    </row>
    <row r="1627" spans="1:11">
      <c r="A1627" s="4">
        <f t="shared" si="61"/>
        <v>1625</v>
      </c>
      <c r="B1627" s="77">
        <v>8646</v>
      </c>
      <c r="C1627" s="77" t="s">
        <v>2535</v>
      </c>
      <c r="D1627" s="77" t="s">
        <v>296</v>
      </c>
      <c r="E1627" s="58" t="s">
        <v>3242</v>
      </c>
      <c r="F1627" s="101" t="s">
        <v>3187</v>
      </c>
      <c r="G1627" s="101" t="s">
        <v>3188</v>
      </c>
      <c r="H1627" s="77" t="s">
        <v>3189</v>
      </c>
      <c r="I1627" s="102">
        <v>42679</v>
      </c>
      <c r="J1627" s="77" t="s">
        <v>2559</v>
      </c>
      <c r="K1627" s="77" t="s">
        <v>20</v>
      </c>
    </row>
    <row r="1628" spans="1:11">
      <c r="A1628" s="4">
        <f t="shared" si="61"/>
        <v>1626</v>
      </c>
      <c r="B1628" s="77">
        <v>8646</v>
      </c>
      <c r="C1628" s="77" t="s">
        <v>2536</v>
      </c>
      <c r="D1628" s="77" t="s">
        <v>296</v>
      </c>
      <c r="E1628" s="58" t="s">
        <v>3242</v>
      </c>
      <c r="F1628" s="101" t="s">
        <v>3190</v>
      </c>
      <c r="G1628" s="101" t="s">
        <v>3191</v>
      </c>
      <c r="H1628" s="77" t="s">
        <v>3192</v>
      </c>
      <c r="I1628" s="102">
        <v>42677</v>
      </c>
      <c r="J1628" s="77" t="s">
        <v>1535</v>
      </c>
      <c r="K1628" s="77" t="s">
        <v>20</v>
      </c>
    </row>
    <row r="1629" spans="1:11">
      <c r="A1629" s="4">
        <f t="shared" si="61"/>
        <v>1627</v>
      </c>
      <c r="B1629" s="77">
        <v>8646</v>
      </c>
      <c r="C1629" s="77" t="s">
        <v>2536</v>
      </c>
      <c r="D1629" s="77" t="s">
        <v>296</v>
      </c>
      <c r="E1629" s="58" t="s">
        <v>3242</v>
      </c>
      <c r="F1629" s="101" t="s">
        <v>3190</v>
      </c>
      <c r="G1629" s="101" t="s">
        <v>3191</v>
      </c>
      <c r="H1629" s="77" t="s">
        <v>3192</v>
      </c>
      <c r="I1629" s="102">
        <v>42678</v>
      </c>
      <c r="J1629" s="77" t="s">
        <v>2559</v>
      </c>
      <c r="K1629" s="77" t="s">
        <v>20</v>
      </c>
    </row>
    <row r="1630" spans="1:11">
      <c r="A1630" s="4">
        <f t="shared" si="61"/>
        <v>1628</v>
      </c>
      <c r="B1630" s="77">
        <v>8646</v>
      </c>
      <c r="C1630" s="77" t="s">
        <v>2536</v>
      </c>
      <c r="D1630" s="77" t="s">
        <v>296</v>
      </c>
      <c r="E1630" s="58" t="s">
        <v>3242</v>
      </c>
      <c r="F1630" s="101" t="s">
        <v>3190</v>
      </c>
      <c r="G1630" s="101" t="s">
        <v>3191</v>
      </c>
      <c r="H1630" s="77" t="s">
        <v>3192</v>
      </c>
      <c r="I1630" s="102">
        <v>42679</v>
      </c>
      <c r="J1630" s="77" t="s">
        <v>2559</v>
      </c>
      <c r="K1630" s="77" t="s">
        <v>20</v>
      </c>
    </row>
    <row r="1631" spans="1:11">
      <c r="A1631" s="4">
        <f t="shared" si="61"/>
        <v>1629</v>
      </c>
      <c r="B1631" s="77">
        <v>8646</v>
      </c>
      <c r="C1631" s="77" t="s">
        <v>2537</v>
      </c>
      <c r="D1631" s="77" t="s">
        <v>296</v>
      </c>
      <c r="E1631" s="58" t="s">
        <v>3242</v>
      </c>
      <c r="F1631" s="101" t="s">
        <v>3193</v>
      </c>
      <c r="G1631" s="101" t="s">
        <v>2635</v>
      </c>
      <c r="H1631" s="77" t="s">
        <v>2612</v>
      </c>
      <c r="I1631" s="102">
        <v>42677</v>
      </c>
      <c r="J1631" s="77" t="s">
        <v>2559</v>
      </c>
      <c r="K1631" s="77" t="s">
        <v>20</v>
      </c>
    </row>
    <row r="1632" spans="1:11">
      <c r="A1632" s="4">
        <f t="shared" si="61"/>
        <v>1630</v>
      </c>
      <c r="B1632" s="77">
        <v>8646</v>
      </c>
      <c r="C1632" s="77" t="s">
        <v>2537</v>
      </c>
      <c r="D1632" s="77" t="s">
        <v>296</v>
      </c>
      <c r="E1632" s="58" t="s">
        <v>3242</v>
      </c>
      <c r="F1632" s="101" t="s">
        <v>3193</v>
      </c>
      <c r="G1632" s="101" t="s">
        <v>2635</v>
      </c>
      <c r="H1632" s="77" t="s">
        <v>2612</v>
      </c>
      <c r="I1632" s="102">
        <v>42678</v>
      </c>
      <c r="J1632" s="77" t="s">
        <v>2559</v>
      </c>
      <c r="K1632" s="77" t="s">
        <v>20</v>
      </c>
    </row>
    <row r="1633" spans="1:11">
      <c r="A1633" s="4">
        <f t="shared" si="61"/>
        <v>1631</v>
      </c>
      <c r="B1633" s="77">
        <v>8646</v>
      </c>
      <c r="C1633" s="77" t="s">
        <v>2537</v>
      </c>
      <c r="D1633" s="77" t="s">
        <v>296</v>
      </c>
      <c r="E1633" s="58" t="s">
        <v>3242</v>
      </c>
      <c r="F1633" s="101" t="s">
        <v>3193</v>
      </c>
      <c r="G1633" s="101" t="s">
        <v>2635</v>
      </c>
      <c r="H1633" s="77" t="s">
        <v>2612</v>
      </c>
      <c r="I1633" s="102">
        <v>42679</v>
      </c>
      <c r="J1633" s="77" t="s">
        <v>2559</v>
      </c>
      <c r="K1633" s="77" t="s">
        <v>20</v>
      </c>
    </row>
    <row r="1634" spans="1:11">
      <c r="A1634" s="4">
        <f t="shared" si="61"/>
        <v>1632</v>
      </c>
      <c r="B1634" s="77">
        <v>8646</v>
      </c>
      <c r="C1634" s="77" t="s">
        <v>2538</v>
      </c>
      <c r="D1634" s="77" t="s">
        <v>296</v>
      </c>
      <c r="E1634" s="58" t="s">
        <v>3242</v>
      </c>
      <c r="F1634" s="101" t="s">
        <v>3194</v>
      </c>
      <c r="G1634" s="101" t="s">
        <v>3195</v>
      </c>
      <c r="H1634" s="77" t="s">
        <v>2612</v>
      </c>
      <c r="I1634" s="102">
        <v>42677</v>
      </c>
      <c r="J1634" s="77" t="s">
        <v>1564</v>
      </c>
      <c r="K1634" s="77" t="s">
        <v>713</v>
      </c>
    </row>
    <row r="1635" spans="1:11">
      <c r="A1635" s="4">
        <f t="shared" si="61"/>
        <v>1633</v>
      </c>
      <c r="B1635" s="77">
        <v>8646</v>
      </c>
      <c r="C1635" s="77" t="s">
        <v>2538</v>
      </c>
      <c r="D1635" s="77" t="s">
        <v>296</v>
      </c>
      <c r="E1635" s="58" t="s">
        <v>3242</v>
      </c>
      <c r="F1635" s="101" t="s">
        <v>3194</v>
      </c>
      <c r="G1635" s="101" t="s">
        <v>3195</v>
      </c>
      <c r="H1635" s="77" t="s">
        <v>2612</v>
      </c>
      <c r="I1635" s="102">
        <v>42678</v>
      </c>
      <c r="J1635" s="77" t="s">
        <v>2559</v>
      </c>
      <c r="K1635" s="77" t="s">
        <v>20</v>
      </c>
    </row>
    <row r="1636" spans="1:11">
      <c r="A1636" s="4">
        <f t="shared" si="61"/>
        <v>1634</v>
      </c>
      <c r="B1636" s="77">
        <v>8646</v>
      </c>
      <c r="C1636" s="77" t="s">
        <v>2538</v>
      </c>
      <c r="D1636" s="77" t="s">
        <v>296</v>
      </c>
      <c r="E1636" s="58" t="s">
        <v>3242</v>
      </c>
      <c r="F1636" s="101" t="s">
        <v>3194</v>
      </c>
      <c r="G1636" s="101" t="s">
        <v>3195</v>
      </c>
      <c r="H1636" s="77" t="s">
        <v>2612</v>
      </c>
      <c r="I1636" s="102">
        <v>42679</v>
      </c>
      <c r="J1636" s="77" t="s">
        <v>2559</v>
      </c>
      <c r="K1636" s="77" t="s">
        <v>20</v>
      </c>
    </row>
    <row r="1637" spans="1:11">
      <c r="A1637" s="4">
        <f t="shared" si="61"/>
        <v>1635</v>
      </c>
      <c r="B1637" s="77">
        <v>8646</v>
      </c>
      <c r="C1637" s="77" t="s">
        <v>2539</v>
      </c>
      <c r="D1637" s="77" t="s">
        <v>296</v>
      </c>
      <c r="E1637" s="58" t="s">
        <v>3242</v>
      </c>
      <c r="F1637" s="101" t="s">
        <v>3196</v>
      </c>
      <c r="G1637" s="101" t="s">
        <v>3197</v>
      </c>
      <c r="H1637" s="77" t="s">
        <v>2612</v>
      </c>
      <c r="I1637" s="102">
        <v>42677</v>
      </c>
      <c r="J1637" s="77" t="s">
        <v>2559</v>
      </c>
      <c r="K1637" s="77" t="s">
        <v>20</v>
      </c>
    </row>
    <row r="1638" spans="1:11">
      <c r="A1638" s="4">
        <f t="shared" si="61"/>
        <v>1636</v>
      </c>
      <c r="B1638" s="77">
        <v>8646</v>
      </c>
      <c r="C1638" s="77" t="s">
        <v>2539</v>
      </c>
      <c r="D1638" s="77" t="s">
        <v>296</v>
      </c>
      <c r="E1638" s="58" t="s">
        <v>3242</v>
      </c>
      <c r="F1638" s="101" t="s">
        <v>3196</v>
      </c>
      <c r="G1638" s="101" t="s">
        <v>3197</v>
      </c>
      <c r="H1638" s="77" t="s">
        <v>2612</v>
      </c>
      <c r="I1638" s="102">
        <v>42678</v>
      </c>
      <c r="J1638" s="77" t="s">
        <v>2559</v>
      </c>
      <c r="K1638" s="77" t="s">
        <v>20</v>
      </c>
    </row>
    <row r="1639" spans="1:11">
      <c r="A1639" s="4">
        <f t="shared" si="61"/>
        <v>1637</v>
      </c>
      <c r="B1639" s="77">
        <v>8646</v>
      </c>
      <c r="C1639" s="77" t="s">
        <v>2539</v>
      </c>
      <c r="D1639" s="77" t="s">
        <v>296</v>
      </c>
      <c r="E1639" s="58" t="s">
        <v>3242</v>
      </c>
      <c r="F1639" s="101" t="s">
        <v>3196</v>
      </c>
      <c r="G1639" s="101" t="s">
        <v>3197</v>
      </c>
      <c r="H1639" s="77" t="s">
        <v>2612</v>
      </c>
      <c r="I1639" s="102">
        <v>42679</v>
      </c>
      <c r="J1639" s="77" t="s">
        <v>2559</v>
      </c>
      <c r="K1639" s="77" t="s">
        <v>20</v>
      </c>
    </row>
    <row r="1640" spans="1:11">
      <c r="A1640" s="4">
        <f t="shared" si="61"/>
        <v>1638</v>
      </c>
      <c r="B1640" s="77">
        <v>8646</v>
      </c>
      <c r="C1640" s="77" t="s">
        <v>2540</v>
      </c>
      <c r="D1640" s="77" t="s">
        <v>296</v>
      </c>
      <c r="E1640" s="58" t="s">
        <v>3242</v>
      </c>
      <c r="F1640" s="101" t="s">
        <v>3198</v>
      </c>
      <c r="G1640" s="101" t="s">
        <v>3199</v>
      </c>
      <c r="H1640" s="77" t="s">
        <v>2612</v>
      </c>
      <c r="I1640" s="102">
        <v>42677</v>
      </c>
      <c r="J1640" s="77" t="s">
        <v>3200</v>
      </c>
      <c r="K1640" s="77" t="s">
        <v>20</v>
      </c>
    </row>
    <row r="1641" spans="1:11">
      <c r="A1641" s="4">
        <f t="shared" si="61"/>
        <v>1639</v>
      </c>
      <c r="B1641" s="77">
        <v>8646</v>
      </c>
      <c r="C1641" s="77" t="s">
        <v>2540</v>
      </c>
      <c r="D1641" s="77" t="s">
        <v>296</v>
      </c>
      <c r="E1641" s="58" t="s">
        <v>3242</v>
      </c>
      <c r="F1641" s="101" t="s">
        <v>3198</v>
      </c>
      <c r="G1641" s="101" t="s">
        <v>3199</v>
      </c>
      <c r="H1641" s="77" t="s">
        <v>2612</v>
      </c>
      <c r="I1641" s="102">
        <v>42678</v>
      </c>
      <c r="J1641" s="77" t="s">
        <v>2559</v>
      </c>
      <c r="K1641" s="77" t="s">
        <v>20</v>
      </c>
    </row>
    <row r="1642" spans="1:11">
      <c r="A1642" s="4">
        <f t="shared" si="61"/>
        <v>1640</v>
      </c>
      <c r="B1642" s="77">
        <v>8646</v>
      </c>
      <c r="C1642" s="77" t="s">
        <v>2540</v>
      </c>
      <c r="D1642" s="77" t="s">
        <v>296</v>
      </c>
      <c r="E1642" s="58" t="s">
        <v>3242</v>
      </c>
      <c r="F1642" s="101" t="s">
        <v>3198</v>
      </c>
      <c r="G1642" s="101" t="s">
        <v>3199</v>
      </c>
      <c r="H1642" s="77" t="s">
        <v>2612</v>
      </c>
      <c r="I1642" s="102">
        <v>42679</v>
      </c>
      <c r="J1642" s="77" t="s">
        <v>2559</v>
      </c>
      <c r="K1642" s="77" t="s">
        <v>20</v>
      </c>
    </row>
    <row r="1643" spans="1:11">
      <c r="A1643" s="4">
        <f t="shared" si="61"/>
        <v>1641</v>
      </c>
      <c r="B1643" s="77">
        <v>8646</v>
      </c>
      <c r="C1643" s="77" t="s">
        <v>2541</v>
      </c>
      <c r="D1643" s="77" t="s">
        <v>296</v>
      </c>
      <c r="E1643" s="58" t="s">
        <v>3242</v>
      </c>
      <c r="F1643" s="101" t="s">
        <v>3201</v>
      </c>
      <c r="G1643" s="101" t="s">
        <v>2635</v>
      </c>
      <c r="H1643" s="77" t="s">
        <v>2612</v>
      </c>
      <c r="I1643" s="102">
        <v>42677</v>
      </c>
      <c r="J1643" s="77" t="s">
        <v>3202</v>
      </c>
      <c r="K1643" s="77" t="s">
        <v>20</v>
      </c>
    </row>
    <row r="1644" spans="1:11">
      <c r="A1644" s="4">
        <f t="shared" si="61"/>
        <v>1642</v>
      </c>
      <c r="B1644" s="77">
        <v>8646</v>
      </c>
      <c r="C1644" s="77" t="s">
        <v>2541</v>
      </c>
      <c r="D1644" s="77" t="s">
        <v>296</v>
      </c>
      <c r="E1644" s="58" t="s">
        <v>3242</v>
      </c>
      <c r="F1644" s="101" t="s">
        <v>3201</v>
      </c>
      <c r="G1644" s="101" t="s">
        <v>2635</v>
      </c>
      <c r="H1644" s="77" t="s">
        <v>2612</v>
      </c>
      <c r="I1644" s="102">
        <v>42678</v>
      </c>
      <c r="J1644" s="77" t="s">
        <v>2559</v>
      </c>
      <c r="K1644" s="77" t="s">
        <v>20</v>
      </c>
    </row>
    <row r="1645" spans="1:11">
      <c r="A1645" s="4">
        <f t="shared" si="61"/>
        <v>1643</v>
      </c>
      <c r="B1645" s="77">
        <v>8646</v>
      </c>
      <c r="C1645" s="77" t="s">
        <v>2541</v>
      </c>
      <c r="D1645" s="77" t="s">
        <v>296</v>
      </c>
      <c r="E1645" s="58" t="s">
        <v>3242</v>
      </c>
      <c r="F1645" s="101" t="s">
        <v>3201</v>
      </c>
      <c r="G1645" s="101" t="s">
        <v>2635</v>
      </c>
      <c r="H1645" s="77" t="s">
        <v>2612</v>
      </c>
      <c r="I1645" s="102">
        <v>42679</v>
      </c>
      <c r="J1645" s="77" t="s">
        <v>2559</v>
      </c>
      <c r="K1645" s="77" t="s">
        <v>20</v>
      </c>
    </row>
    <row r="1646" spans="1:11">
      <c r="A1646" s="4">
        <f t="shared" si="61"/>
        <v>1644</v>
      </c>
      <c r="B1646" s="77">
        <v>8646</v>
      </c>
      <c r="C1646" s="77" t="s">
        <v>2542</v>
      </c>
      <c r="D1646" s="77" t="s">
        <v>296</v>
      </c>
      <c r="E1646" s="58" t="s">
        <v>3242</v>
      </c>
      <c r="F1646" s="101" t="s">
        <v>3203</v>
      </c>
      <c r="G1646" s="101" t="s">
        <v>3204</v>
      </c>
      <c r="H1646" s="77" t="s">
        <v>3205</v>
      </c>
      <c r="I1646" s="102">
        <v>42677</v>
      </c>
      <c r="J1646" s="77" t="s">
        <v>3206</v>
      </c>
      <c r="K1646" s="77" t="s">
        <v>20</v>
      </c>
    </row>
    <row r="1647" spans="1:11">
      <c r="A1647" s="4">
        <f t="shared" si="61"/>
        <v>1645</v>
      </c>
      <c r="B1647" s="77">
        <v>8646</v>
      </c>
      <c r="C1647" s="77" t="s">
        <v>2542</v>
      </c>
      <c r="D1647" s="77" t="s">
        <v>296</v>
      </c>
      <c r="E1647" s="58" t="s">
        <v>3242</v>
      </c>
      <c r="F1647" s="101" t="s">
        <v>3203</v>
      </c>
      <c r="G1647" s="101" t="s">
        <v>3204</v>
      </c>
      <c r="H1647" s="77" t="s">
        <v>3205</v>
      </c>
      <c r="I1647" s="102">
        <v>42678</v>
      </c>
      <c r="J1647" s="77" t="s">
        <v>2559</v>
      </c>
      <c r="K1647" s="77" t="s">
        <v>20</v>
      </c>
    </row>
    <row r="1648" spans="1:11">
      <c r="A1648" s="4">
        <f t="shared" si="61"/>
        <v>1646</v>
      </c>
      <c r="B1648" s="77">
        <v>8646</v>
      </c>
      <c r="C1648" s="77" t="s">
        <v>2542</v>
      </c>
      <c r="D1648" s="77" t="s">
        <v>296</v>
      </c>
      <c r="E1648" s="58" t="s">
        <v>3242</v>
      </c>
      <c r="F1648" s="101" t="s">
        <v>3203</v>
      </c>
      <c r="G1648" s="101" t="s">
        <v>3204</v>
      </c>
      <c r="H1648" s="77" t="s">
        <v>3205</v>
      </c>
      <c r="I1648" s="102">
        <v>42679</v>
      </c>
      <c r="J1648" s="77" t="s">
        <v>2559</v>
      </c>
      <c r="K1648" s="77" t="s">
        <v>20</v>
      </c>
    </row>
    <row r="1649" spans="1:11">
      <c r="A1649" s="4">
        <f t="shared" si="61"/>
        <v>1647</v>
      </c>
      <c r="B1649" s="77">
        <v>8646</v>
      </c>
      <c r="C1649" s="77" t="s">
        <v>2543</v>
      </c>
      <c r="D1649" s="77" t="s">
        <v>296</v>
      </c>
      <c r="E1649" s="58" t="s">
        <v>3242</v>
      </c>
      <c r="F1649" s="101" t="s">
        <v>3207</v>
      </c>
      <c r="G1649" s="101" t="s">
        <v>3208</v>
      </c>
      <c r="H1649" s="77" t="s">
        <v>2612</v>
      </c>
      <c r="I1649" s="102">
        <v>42677</v>
      </c>
      <c r="J1649" s="77" t="s">
        <v>2559</v>
      </c>
      <c r="K1649" s="77" t="s">
        <v>20</v>
      </c>
    </row>
    <row r="1650" spans="1:11">
      <c r="A1650" s="4">
        <f t="shared" si="61"/>
        <v>1648</v>
      </c>
      <c r="B1650" s="77">
        <v>8646</v>
      </c>
      <c r="C1650" s="77" t="s">
        <v>2543</v>
      </c>
      <c r="D1650" s="77" t="s">
        <v>296</v>
      </c>
      <c r="E1650" s="58" t="s">
        <v>3242</v>
      </c>
      <c r="F1650" s="101" t="s">
        <v>3207</v>
      </c>
      <c r="G1650" s="101" t="s">
        <v>3208</v>
      </c>
      <c r="H1650" s="77" t="s">
        <v>2612</v>
      </c>
      <c r="I1650" s="102">
        <v>42678</v>
      </c>
      <c r="J1650" s="77" t="s">
        <v>2559</v>
      </c>
      <c r="K1650" s="77" t="s">
        <v>20</v>
      </c>
    </row>
    <row r="1651" spans="1:11">
      <c r="A1651" s="4">
        <f t="shared" si="61"/>
        <v>1649</v>
      </c>
      <c r="B1651" s="77">
        <v>8646</v>
      </c>
      <c r="C1651" s="77" t="s">
        <v>2543</v>
      </c>
      <c r="D1651" s="77" t="s">
        <v>296</v>
      </c>
      <c r="E1651" s="58" t="s">
        <v>3242</v>
      </c>
      <c r="F1651" s="101" t="s">
        <v>3207</v>
      </c>
      <c r="G1651" s="101" t="s">
        <v>3208</v>
      </c>
      <c r="H1651" s="77" t="s">
        <v>2612</v>
      </c>
      <c r="I1651" s="102">
        <v>42679</v>
      </c>
      <c r="J1651" s="77" t="s">
        <v>2559</v>
      </c>
      <c r="K1651" s="77" t="s">
        <v>20</v>
      </c>
    </row>
    <row r="1652" spans="1:11">
      <c r="A1652" s="4">
        <f t="shared" si="61"/>
        <v>1650</v>
      </c>
      <c r="B1652" s="77">
        <v>8646</v>
      </c>
      <c r="C1652" s="77" t="s">
        <v>2544</v>
      </c>
      <c r="D1652" s="77" t="s">
        <v>296</v>
      </c>
      <c r="E1652" s="58" t="s">
        <v>3242</v>
      </c>
      <c r="F1652" s="101" t="s">
        <v>3209</v>
      </c>
      <c r="G1652" s="101" t="s">
        <v>3210</v>
      </c>
      <c r="H1652" s="77" t="s">
        <v>3211</v>
      </c>
      <c r="I1652" s="102">
        <v>42677</v>
      </c>
      <c r="J1652" s="77" t="s">
        <v>2559</v>
      </c>
      <c r="K1652" s="77" t="s">
        <v>20</v>
      </c>
    </row>
    <row r="1653" spans="1:11">
      <c r="A1653" s="4">
        <f t="shared" si="61"/>
        <v>1651</v>
      </c>
      <c r="B1653" s="77">
        <v>8646</v>
      </c>
      <c r="C1653" s="77" t="s">
        <v>2544</v>
      </c>
      <c r="D1653" s="77" t="s">
        <v>296</v>
      </c>
      <c r="E1653" s="58" t="s">
        <v>3242</v>
      </c>
      <c r="F1653" s="101" t="s">
        <v>3209</v>
      </c>
      <c r="G1653" s="101" t="s">
        <v>3210</v>
      </c>
      <c r="H1653" s="77" t="s">
        <v>3211</v>
      </c>
      <c r="I1653" s="102">
        <v>42678</v>
      </c>
      <c r="J1653" s="77" t="s">
        <v>2559</v>
      </c>
      <c r="K1653" s="77" t="s">
        <v>20</v>
      </c>
    </row>
    <row r="1654" spans="1:11">
      <c r="A1654" s="4">
        <f t="shared" si="61"/>
        <v>1652</v>
      </c>
      <c r="B1654" s="77">
        <v>8646</v>
      </c>
      <c r="C1654" s="77" t="s">
        <v>2544</v>
      </c>
      <c r="D1654" s="77" t="s">
        <v>296</v>
      </c>
      <c r="E1654" s="58" t="s">
        <v>3242</v>
      </c>
      <c r="F1654" s="101" t="s">
        <v>3209</v>
      </c>
      <c r="G1654" s="101" t="s">
        <v>3210</v>
      </c>
      <c r="H1654" s="77" t="s">
        <v>3211</v>
      </c>
      <c r="I1654" s="102">
        <v>42679</v>
      </c>
      <c r="J1654" s="77" t="s">
        <v>2559</v>
      </c>
      <c r="K1654" s="77" t="s">
        <v>20</v>
      </c>
    </row>
    <row r="1655" spans="1:11">
      <c r="A1655" s="4">
        <f t="shared" si="61"/>
        <v>1653</v>
      </c>
      <c r="B1655" s="77">
        <v>8646</v>
      </c>
      <c r="C1655" s="77" t="s">
        <v>2545</v>
      </c>
      <c r="D1655" s="77" t="s">
        <v>296</v>
      </c>
      <c r="E1655" s="58" t="s">
        <v>3242</v>
      </c>
      <c r="F1655" s="101" t="s">
        <v>3212</v>
      </c>
      <c r="G1655" s="101" t="s">
        <v>3213</v>
      </c>
      <c r="H1655" s="77" t="s">
        <v>3214</v>
      </c>
      <c r="I1655" s="102">
        <v>42677</v>
      </c>
      <c r="J1655" s="77" t="s">
        <v>323</v>
      </c>
      <c r="K1655" s="77" t="s">
        <v>20</v>
      </c>
    </row>
    <row r="1656" spans="1:11">
      <c r="A1656" s="4">
        <f t="shared" si="61"/>
        <v>1654</v>
      </c>
      <c r="B1656" s="77">
        <v>8646</v>
      </c>
      <c r="C1656" s="77" t="s">
        <v>2545</v>
      </c>
      <c r="D1656" s="77" t="s">
        <v>296</v>
      </c>
      <c r="E1656" s="58" t="s">
        <v>3242</v>
      </c>
      <c r="F1656" s="101" t="s">
        <v>3212</v>
      </c>
      <c r="G1656" s="101" t="s">
        <v>3213</v>
      </c>
      <c r="H1656" s="77" t="s">
        <v>3214</v>
      </c>
      <c r="I1656" s="102">
        <v>42678</v>
      </c>
      <c r="J1656" s="77" t="s">
        <v>2559</v>
      </c>
      <c r="K1656" s="77" t="s">
        <v>20</v>
      </c>
    </row>
    <row r="1657" spans="1:11">
      <c r="A1657" s="4">
        <f t="shared" si="61"/>
        <v>1655</v>
      </c>
      <c r="B1657" s="77">
        <v>8646</v>
      </c>
      <c r="C1657" s="77" t="s">
        <v>2545</v>
      </c>
      <c r="D1657" s="77" t="s">
        <v>296</v>
      </c>
      <c r="E1657" s="58" t="s">
        <v>3242</v>
      </c>
      <c r="F1657" s="101" t="s">
        <v>3212</v>
      </c>
      <c r="G1657" s="101" t="s">
        <v>3213</v>
      </c>
      <c r="H1657" s="77" t="s">
        <v>3214</v>
      </c>
      <c r="I1657" s="102">
        <v>42679</v>
      </c>
      <c r="J1657" s="77" t="s">
        <v>2559</v>
      </c>
      <c r="K1657" s="77" t="s">
        <v>20</v>
      </c>
    </row>
    <row r="1658" spans="1:11">
      <c r="A1658" s="4">
        <f t="shared" si="61"/>
        <v>1656</v>
      </c>
      <c r="B1658" s="77">
        <v>8646</v>
      </c>
      <c r="C1658" s="77" t="s">
        <v>2546</v>
      </c>
      <c r="D1658" s="77" t="s">
        <v>296</v>
      </c>
      <c r="E1658" s="58" t="s">
        <v>3242</v>
      </c>
      <c r="F1658" s="101" t="s">
        <v>3215</v>
      </c>
      <c r="G1658" s="101" t="s">
        <v>3216</v>
      </c>
      <c r="H1658" s="77" t="s">
        <v>3217</v>
      </c>
      <c r="I1658" s="102">
        <v>42677</v>
      </c>
      <c r="J1658" s="77" t="s">
        <v>1481</v>
      </c>
      <c r="K1658" s="77" t="s">
        <v>20</v>
      </c>
    </row>
    <row r="1659" spans="1:11">
      <c r="A1659" s="4">
        <f t="shared" si="61"/>
        <v>1657</v>
      </c>
      <c r="B1659" s="77">
        <v>8646</v>
      </c>
      <c r="C1659" s="77" t="s">
        <v>2546</v>
      </c>
      <c r="D1659" s="77" t="s">
        <v>296</v>
      </c>
      <c r="E1659" s="58" t="s">
        <v>3242</v>
      </c>
      <c r="F1659" s="101" t="s">
        <v>3215</v>
      </c>
      <c r="G1659" s="101" t="s">
        <v>3216</v>
      </c>
      <c r="H1659" s="77" t="s">
        <v>3217</v>
      </c>
      <c r="I1659" s="102">
        <v>42678</v>
      </c>
      <c r="J1659" s="77" t="s">
        <v>2559</v>
      </c>
      <c r="K1659" s="77" t="s">
        <v>20</v>
      </c>
    </row>
    <row r="1660" spans="1:11">
      <c r="A1660" s="4">
        <f t="shared" si="61"/>
        <v>1658</v>
      </c>
      <c r="B1660" s="77">
        <v>8646</v>
      </c>
      <c r="C1660" s="77" t="s">
        <v>2546</v>
      </c>
      <c r="D1660" s="77" t="s">
        <v>296</v>
      </c>
      <c r="E1660" s="58" t="s">
        <v>3242</v>
      </c>
      <c r="F1660" s="101" t="s">
        <v>3215</v>
      </c>
      <c r="G1660" s="101" t="s">
        <v>3216</v>
      </c>
      <c r="H1660" s="77" t="s">
        <v>3217</v>
      </c>
      <c r="I1660" s="102">
        <v>42679</v>
      </c>
      <c r="J1660" s="77" t="s">
        <v>2559</v>
      </c>
      <c r="K1660" s="77" t="s">
        <v>20</v>
      </c>
    </row>
    <row r="1661" spans="1:11">
      <c r="A1661" s="4">
        <f t="shared" si="61"/>
        <v>1659</v>
      </c>
      <c r="B1661" s="77">
        <v>8646</v>
      </c>
      <c r="C1661" s="77" t="s">
        <v>2547</v>
      </c>
      <c r="D1661" s="77" t="s">
        <v>296</v>
      </c>
      <c r="E1661" s="58" t="s">
        <v>3242</v>
      </c>
      <c r="F1661" s="101" t="s">
        <v>3218</v>
      </c>
      <c r="G1661" s="101" t="s">
        <v>2635</v>
      </c>
      <c r="H1661" s="77" t="s">
        <v>3219</v>
      </c>
      <c r="I1661" s="102">
        <v>42677</v>
      </c>
      <c r="J1661" s="77" t="s">
        <v>2559</v>
      </c>
      <c r="K1661" s="77" t="s">
        <v>20</v>
      </c>
    </row>
    <row r="1662" spans="1:11">
      <c r="A1662" s="4">
        <f t="shared" si="61"/>
        <v>1660</v>
      </c>
      <c r="B1662" s="77">
        <v>8646</v>
      </c>
      <c r="C1662" s="77" t="s">
        <v>2547</v>
      </c>
      <c r="D1662" s="77" t="s">
        <v>296</v>
      </c>
      <c r="E1662" s="58" t="s">
        <v>3242</v>
      </c>
      <c r="F1662" s="101" t="s">
        <v>3218</v>
      </c>
      <c r="G1662" s="101" t="s">
        <v>2635</v>
      </c>
      <c r="H1662" s="77" t="s">
        <v>3219</v>
      </c>
      <c r="I1662" s="102">
        <v>42678</v>
      </c>
      <c r="J1662" s="77" t="s">
        <v>2559</v>
      </c>
      <c r="K1662" s="77" t="s">
        <v>20</v>
      </c>
    </row>
    <row r="1663" spans="1:11">
      <c r="A1663" s="4">
        <f t="shared" si="61"/>
        <v>1661</v>
      </c>
      <c r="B1663" s="77">
        <v>8646</v>
      </c>
      <c r="C1663" s="77" t="s">
        <v>2547</v>
      </c>
      <c r="D1663" s="77" t="s">
        <v>296</v>
      </c>
      <c r="E1663" s="58" t="s">
        <v>3242</v>
      </c>
      <c r="F1663" s="101" t="s">
        <v>3218</v>
      </c>
      <c r="G1663" s="101" t="s">
        <v>2635</v>
      </c>
      <c r="H1663" s="77" t="s">
        <v>3219</v>
      </c>
      <c r="I1663" s="102">
        <v>42679</v>
      </c>
      <c r="J1663" s="77" t="s">
        <v>2559</v>
      </c>
      <c r="K1663" s="77" t="s">
        <v>20</v>
      </c>
    </row>
    <row r="1664" spans="1:11">
      <c r="A1664" s="4">
        <f t="shared" si="61"/>
        <v>1662</v>
      </c>
      <c r="B1664" s="77">
        <v>8646</v>
      </c>
      <c r="C1664" s="77" t="s">
        <v>2548</v>
      </c>
      <c r="D1664" s="77" t="s">
        <v>296</v>
      </c>
      <c r="E1664" s="58" t="s">
        <v>3242</v>
      </c>
      <c r="F1664" s="101" t="s">
        <v>3220</v>
      </c>
      <c r="G1664" s="101" t="s">
        <v>3221</v>
      </c>
      <c r="H1664" s="77" t="s">
        <v>3222</v>
      </c>
      <c r="I1664" s="102">
        <v>42677</v>
      </c>
      <c r="J1664" s="77" t="s">
        <v>2559</v>
      </c>
      <c r="K1664" s="77" t="s">
        <v>20</v>
      </c>
    </row>
    <row r="1665" spans="1:11">
      <c r="A1665" s="4">
        <f t="shared" si="61"/>
        <v>1663</v>
      </c>
      <c r="B1665" s="77">
        <v>8646</v>
      </c>
      <c r="C1665" s="77" t="s">
        <v>2548</v>
      </c>
      <c r="D1665" s="77" t="s">
        <v>296</v>
      </c>
      <c r="E1665" s="58" t="s">
        <v>3242</v>
      </c>
      <c r="F1665" s="101" t="s">
        <v>3220</v>
      </c>
      <c r="G1665" s="101" t="s">
        <v>3221</v>
      </c>
      <c r="H1665" s="77" t="s">
        <v>3222</v>
      </c>
      <c r="I1665" s="102">
        <v>42678</v>
      </c>
      <c r="J1665" s="77" t="s">
        <v>2559</v>
      </c>
      <c r="K1665" s="77" t="s">
        <v>20</v>
      </c>
    </row>
    <row r="1666" spans="1:11">
      <c r="A1666" s="4">
        <f t="shared" si="61"/>
        <v>1664</v>
      </c>
      <c r="B1666" s="77">
        <v>8646</v>
      </c>
      <c r="C1666" s="77" t="s">
        <v>2548</v>
      </c>
      <c r="D1666" s="77" t="s">
        <v>296</v>
      </c>
      <c r="E1666" s="58" t="s">
        <v>3242</v>
      </c>
      <c r="F1666" s="101" t="s">
        <v>3220</v>
      </c>
      <c r="G1666" s="101" t="s">
        <v>3221</v>
      </c>
      <c r="H1666" s="77" t="s">
        <v>3222</v>
      </c>
      <c r="I1666" s="102">
        <v>42679</v>
      </c>
      <c r="J1666" s="77" t="s">
        <v>2559</v>
      </c>
      <c r="K1666" s="77" t="s">
        <v>20</v>
      </c>
    </row>
    <row r="1667" spans="1:11">
      <c r="A1667" s="4">
        <f t="shared" si="61"/>
        <v>1665</v>
      </c>
      <c r="B1667" s="77">
        <v>8646</v>
      </c>
      <c r="C1667" s="77" t="s">
        <v>2549</v>
      </c>
      <c r="D1667" s="77" t="s">
        <v>296</v>
      </c>
      <c r="E1667" s="58" t="s">
        <v>3242</v>
      </c>
      <c r="F1667" s="101" t="s">
        <v>3223</v>
      </c>
      <c r="G1667" s="101" t="s">
        <v>2635</v>
      </c>
      <c r="H1667" s="77" t="s">
        <v>3224</v>
      </c>
      <c r="I1667" s="102">
        <v>42677</v>
      </c>
      <c r="J1667" s="77" t="s">
        <v>2559</v>
      </c>
      <c r="K1667" s="77" t="s">
        <v>20</v>
      </c>
    </row>
    <row r="1668" spans="1:11">
      <c r="A1668" s="4">
        <f t="shared" si="61"/>
        <v>1666</v>
      </c>
      <c r="B1668" s="77">
        <v>8646</v>
      </c>
      <c r="C1668" s="77" t="s">
        <v>2549</v>
      </c>
      <c r="D1668" s="77" t="s">
        <v>296</v>
      </c>
      <c r="E1668" s="58" t="s">
        <v>3242</v>
      </c>
      <c r="F1668" s="101" t="s">
        <v>3223</v>
      </c>
      <c r="G1668" s="101" t="s">
        <v>2635</v>
      </c>
      <c r="H1668" s="77" t="s">
        <v>3224</v>
      </c>
      <c r="I1668" s="102">
        <v>42678</v>
      </c>
      <c r="J1668" s="77" t="s">
        <v>2559</v>
      </c>
      <c r="K1668" s="77" t="s">
        <v>20</v>
      </c>
    </row>
    <row r="1669" spans="1:11">
      <c r="A1669" s="4">
        <f t="shared" si="61"/>
        <v>1667</v>
      </c>
      <c r="B1669" s="77">
        <v>8646</v>
      </c>
      <c r="C1669" s="77" t="s">
        <v>2549</v>
      </c>
      <c r="D1669" s="77" t="s">
        <v>296</v>
      </c>
      <c r="E1669" s="58" t="s">
        <v>3242</v>
      </c>
      <c r="F1669" s="101" t="s">
        <v>3223</v>
      </c>
      <c r="G1669" s="101" t="s">
        <v>2635</v>
      </c>
      <c r="H1669" s="77" t="s">
        <v>3224</v>
      </c>
      <c r="I1669" s="102">
        <v>42679</v>
      </c>
      <c r="J1669" s="77" t="s">
        <v>2559</v>
      </c>
      <c r="K1669" s="77" t="s">
        <v>20</v>
      </c>
    </row>
    <row r="1670" spans="1:11">
      <c r="A1670" s="4">
        <f t="shared" ref="A1670:A1733" si="62">A1669+1</f>
        <v>1668</v>
      </c>
      <c r="B1670" s="77">
        <v>8646</v>
      </c>
      <c r="C1670" s="77" t="s">
        <v>2550</v>
      </c>
      <c r="D1670" s="77" t="s">
        <v>296</v>
      </c>
      <c r="E1670" s="58" t="s">
        <v>3242</v>
      </c>
      <c r="F1670" s="101" t="s">
        <v>3225</v>
      </c>
      <c r="G1670" s="101" t="s">
        <v>3226</v>
      </c>
      <c r="H1670" s="77" t="s">
        <v>3227</v>
      </c>
      <c r="I1670" s="102">
        <v>42677</v>
      </c>
      <c r="J1670" s="77" t="s">
        <v>384</v>
      </c>
      <c r="K1670" s="77" t="s">
        <v>20</v>
      </c>
    </row>
    <row r="1671" spans="1:11">
      <c r="A1671" s="4">
        <f t="shared" si="62"/>
        <v>1669</v>
      </c>
      <c r="B1671" s="77">
        <v>8646</v>
      </c>
      <c r="C1671" s="77" t="s">
        <v>2550</v>
      </c>
      <c r="D1671" s="77" t="s">
        <v>296</v>
      </c>
      <c r="E1671" s="58" t="s">
        <v>3242</v>
      </c>
      <c r="F1671" s="101" t="s">
        <v>3225</v>
      </c>
      <c r="G1671" s="101" t="s">
        <v>3226</v>
      </c>
      <c r="H1671" s="77" t="s">
        <v>3227</v>
      </c>
      <c r="I1671" s="102">
        <v>42678</v>
      </c>
      <c r="J1671" s="77" t="s">
        <v>2559</v>
      </c>
      <c r="K1671" s="77" t="s">
        <v>20</v>
      </c>
    </row>
    <row r="1672" spans="1:11">
      <c r="A1672" s="4">
        <f t="shared" si="62"/>
        <v>1670</v>
      </c>
      <c r="B1672" s="77">
        <v>8646</v>
      </c>
      <c r="C1672" s="77" t="s">
        <v>2550</v>
      </c>
      <c r="D1672" s="77" t="s">
        <v>296</v>
      </c>
      <c r="E1672" s="58" t="s">
        <v>3242</v>
      </c>
      <c r="F1672" s="101" t="s">
        <v>3225</v>
      </c>
      <c r="G1672" s="101" t="s">
        <v>3226</v>
      </c>
      <c r="H1672" s="77" t="s">
        <v>3227</v>
      </c>
      <c r="I1672" s="102">
        <v>42679</v>
      </c>
      <c r="J1672" s="77" t="s">
        <v>2559</v>
      </c>
      <c r="K1672" s="77" t="s">
        <v>20</v>
      </c>
    </row>
    <row r="1673" spans="1:11">
      <c r="A1673" s="4">
        <f t="shared" si="62"/>
        <v>1671</v>
      </c>
      <c r="B1673" s="77">
        <v>8646</v>
      </c>
      <c r="C1673" s="77" t="s">
        <v>2551</v>
      </c>
      <c r="D1673" s="77" t="s">
        <v>296</v>
      </c>
      <c r="E1673" s="58" t="s">
        <v>3242</v>
      </c>
      <c r="F1673" s="101" t="s">
        <v>3228</v>
      </c>
      <c r="G1673" s="101" t="s">
        <v>2635</v>
      </c>
      <c r="H1673" s="77" t="s">
        <v>3229</v>
      </c>
      <c r="I1673" s="102">
        <v>42677</v>
      </c>
      <c r="J1673" s="77" t="s">
        <v>2559</v>
      </c>
      <c r="K1673" s="77" t="s">
        <v>20</v>
      </c>
    </row>
    <row r="1674" spans="1:11">
      <c r="A1674" s="4">
        <f t="shared" si="62"/>
        <v>1672</v>
      </c>
      <c r="B1674" s="77">
        <v>8646</v>
      </c>
      <c r="C1674" s="77" t="s">
        <v>2551</v>
      </c>
      <c r="D1674" s="77" t="s">
        <v>296</v>
      </c>
      <c r="E1674" s="58" t="s">
        <v>3242</v>
      </c>
      <c r="F1674" s="101" t="s">
        <v>3228</v>
      </c>
      <c r="G1674" s="101" t="s">
        <v>2635</v>
      </c>
      <c r="H1674" s="77" t="s">
        <v>3229</v>
      </c>
      <c r="I1674" s="102">
        <v>42678</v>
      </c>
      <c r="J1674" s="77" t="s">
        <v>2559</v>
      </c>
      <c r="K1674" s="77" t="s">
        <v>20</v>
      </c>
    </row>
    <row r="1675" spans="1:11">
      <c r="A1675" s="4">
        <f t="shared" si="62"/>
        <v>1673</v>
      </c>
      <c r="B1675" s="77">
        <v>8646</v>
      </c>
      <c r="C1675" s="77" t="s">
        <v>2551</v>
      </c>
      <c r="D1675" s="77" t="s">
        <v>296</v>
      </c>
      <c r="E1675" s="58" t="s">
        <v>3242</v>
      </c>
      <c r="F1675" s="101" t="s">
        <v>3228</v>
      </c>
      <c r="G1675" s="101" t="s">
        <v>2635</v>
      </c>
      <c r="H1675" s="77" t="s">
        <v>3229</v>
      </c>
      <c r="I1675" s="102">
        <v>42679</v>
      </c>
      <c r="J1675" s="77" t="s">
        <v>2559</v>
      </c>
      <c r="K1675" s="77" t="s">
        <v>20</v>
      </c>
    </row>
    <row r="1676" spans="1:11">
      <c r="A1676" s="4">
        <f t="shared" si="62"/>
        <v>1674</v>
      </c>
      <c r="B1676" s="77">
        <v>8646</v>
      </c>
      <c r="C1676" s="77" t="s">
        <v>2552</v>
      </c>
      <c r="D1676" s="77" t="s">
        <v>296</v>
      </c>
      <c r="E1676" s="58" t="s">
        <v>3242</v>
      </c>
      <c r="F1676" s="101" t="s">
        <v>3230</v>
      </c>
      <c r="G1676" s="101" t="s">
        <v>2635</v>
      </c>
      <c r="H1676" s="77" t="s">
        <v>3231</v>
      </c>
      <c r="I1676" s="102">
        <v>42677</v>
      </c>
      <c r="J1676" s="77" t="s">
        <v>3232</v>
      </c>
      <c r="K1676" s="77" t="s">
        <v>20</v>
      </c>
    </row>
    <row r="1677" spans="1:11">
      <c r="A1677" s="4">
        <f t="shared" si="62"/>
        <v>1675</v>
      </c>
      <c r="B1677" s="77">
        <v>8646</v>
      </c>
      <c r="C1677" s="77" t="s">
        <v>2552</v>
      </c>
      <c r="D1677" s="77" t="s">
        <v>296</v>
      </c>
      <c r="E1677" s="58" t="s">
        <v>3242</v>
      </c>
      <c r="F1677" s="101" t="s">
        <v>3230</v>
      </c>
      <c r="G1677" s="101" t="s">
        <v>2635</v>
      </c>
      <c r="H1677" s="77" t="s">
        <v>3231</v>
      </c>
      <c r="I1677" s="102">
        <v>42678</v>
      </c>
      <c r="J1677" s="77" t="s">
        <v>2559</v>
      </c>
      <c r="K1677" s="77" t="s">
        <v>20</v>
      </c>
    </row>
    <row r="1678" spans="1:11">
      <c r="A1678" s="4">
        <f t="shared" si="62"/>
        <v>1676</v>
      </c>
      <c r="B1678" s="77">
        <v>8646</v>
      </c>
      <c r="C1678" s="77" t="s">
        <v>2552</v>
      </c>
      <c r="D1678" s="77" t="s">
        <v>296</v>
      </c>
      <c r="E1678" s="58" t="s">
        <v>3242</v>
      </c>
      <c r="F1678" s="101" t="s">
        <v>3230</v>
      </c>
      <c r="G1678" s="101" t="s">
        <v>2635</v>
      </c>
      <c r="H1678" s="77" t="s">
        <v>3231</v>
      </c>
      <c r="I1678" s="102">
        <v>42679</v>
      </c>
      <c r="J1678" s="77" t="s">
        <v>2559</v>
      </c>
      <c r="K1678" s="77" t="s">
        <v>20</v>
      </c>
    </row>
    <row r="1679" spans="1:11">
      <c r="A1679" s="4">
        <f t="shared" si="62"/>
        <v>1677</v>
      </c>
      <c r="B1679" s="77">
        <v>8646</v>
      </c>
      <c r="C1679" s="77" t="s">
        <v>2553</v>
      </c>
      <c r="D1679" s="77" t="s">
        <v>296</v>
      </c>
      <c r="E1679" s="58" t="s">
        <v>3242</v>
      </c>
      <c r="F1679" s="101" t="s">
        <v>3233</v>
      </c>
      <c r="G1679" s="101" t="s">
        <v>3234</v>
      </c>
      <c r="H1679" s="77" t="s">
        <v>3235</v>
      </c>
      <c r="I1679" s="102">
        <v>42677</v>
      </c>
      <c r="J1679" s="77" t="s">
        <v>3236</v>
      </c>
      <c r="K1679" s="77" t="s">
        <v>20</v>
      </c>
    </row>
    <row r="1680" spans="1:11">
      <c r="A1680" s="4">
        <f t="shared" si="62"/>
        <v>1678</v>
      </c>
      <c r="B1680" s="77">
        <v>8646</v>
      </c>
      <c r="C1680" s="77" t="s">
        <v>2553</v>
      </c>
      <c r="D1680" s="77" t="s">
        <v>296</v>
      </c>
      <c r="E1680" s="58" t="s">
        <v>3242</v>
      </c>
      <c r="F1680" s="101" t="s">
        <v>3233</v>
      </c>
      <c r="G1680" s="101" t="s">
        <v>3234</v>
      </c>
      <c r="H1680" s="77" t="s">
        <v>3235</v>
      </c>
      <c r="I1680" s="102">
        <v>42678</v>
      </c>
      <c r="J1680" s="77" t="s">
        <v>2559</v>
      </c>
      <c r="K1680" s="77" t="s">
        <v>20</v>
      </c>
    </row>
    <row r="1681" spans="1:11">
      <c r="A1681" s="4">
        <f t="shared" si="62"/>
        <v>1679</v>
      </c>
      <c r="B1681" s="77">
        <v>8646</v>
      </c>
      <c r="C1681" s="77" t="s">
        <v>2553</v>
      </c>
      <c r="D1681" s="77" t="s">
        <v>296</v>
      </c>
      <c r="E1681" s="58" t="s">
        <v>3242</v>
      </c>
      <c r="F1681" s="101" t="s">
        <v>3233</v>
      </c>
      <c r="G1681" s="101" t="s">
        <v>3234</v>
      </c>
      <c r="H1681" s="77" t="s">
        <v>3235</v>
      </c>
      <c r="I1681" s="102">
        <v>42679</v>
      </c>
      <c r="J1681" s="77" t="s">
        <v>2559</v>
      </c>
      <c r="K1681" s="77" t="s">
        <v>20</v>
      </c>
    </row>
    <row r="1682" spans="1:11">
      <c r="A1682" s="4">
        <f t="shared" si="62"/>
        <v>1680</v>
      </c>
      <c r="B1682" s="77">
        <v>8646</v>
      </c>
      <c r="C1682" s="77" t="s">
        <v>2554</v>
      </c>
      <c r="D1682" s="77" t="s">
        <v>296</v>
      </c>
      <c r="E1682" s="58" t="s">
        <v>3242</v>
      </c>
      <c r="F1682" s="101" t="s">
        <v>3237</v>
      </c>
      <c r="G1682" s="101" t="s">
        <v>3238</v>
      </c>
      <c r="H1682" s="77" t="s">
        <v>3239</v>
      </c>
      <c r="I1682" s="102">
        <v>42677</v>
      </c>
      <c r="J1682" s="77" t="s">
        <v>2559</v>
      </c>
      <c r="K1682" s="77" t="s">
        <v>20</v>
      </c>
    </row>
    <row r="1683" spans="1:11">
      <c r="A1683" s="4">
        <f t="shared" si="62"/>
        <v>1681</v>
      </c>
      <c r="B1683" s="77">
        <v>8646</v>
      </c>
      <c r="C1683" s="77" t="s">
        <v>2554</v>
      </c>
      <c r="D1683" s="77" t="s">
        <v>296</v>
      </c>
      <c r="E1683" s="58" t="s">
        <v>3242</v>
      </c>
      <c r="F1683" s="101" t="s">
        <v>3237</v>
      </c>
      <c r="G1683" s="101" t="s">
        <v>3238</v>
      </c>
      <c r="H1683" s="77" t="s">
        <v>3239</v>
      </c>
      <c r="I1683" s="102">
        <v>42678</v>
      </c>
      <c r="J1683" s="77" t="s">
        <v>2559</v>
      </c>
      <c r="K1683" s="77" t="s">
        <v>20</v>
      </c>
    </row>
    <row r="1684" spans="1:11">
      <c r="A1684" s="4">
        <f t="shared" si="62"/>
        <v>1682</v>
      </c>
      <c r="B1684" s="77">
        <v>8646</v>
      </c>
      <c r="C1684" s="77" t="s">
        <v>2554</v>
      </c>
      <c r="D1684" s="77" t="s">
        <v>296</v>
      </c>
      <c r="E1684" s="58" t="s">
        <v>3242</v>
      </c>
      <c r="F1684" s="101" t="s">
        <v>3237</v>
      </c>
      <c r="G1684" s="101" t="s">
        <v>3238</v>
      </c>
      <c r="H1684" s="77" t="s">
        <v>3239</v>
      </c>
      <c r="I1684" s="102">
        <v>42679</v>
      </c>
      <c r="J1684" s="77" t="s">
        <v>2559</v>
      </c>
      <c r="K1684" s="77" t="s">
        <v>20</v>
      </c>
    </row>
    <row r="1685" spans="1:11">
      <c r="A1685" s="4">
        <f t="shared" si="62"/>
        <v>1683</v>
      </c>
      <c r="B1685" s="77">
        <v>8646</v>
      </c>
      <c r="C1685" s="77" t="s">
        <v>2555</v>
      </c>
      <c r="D1685" s="77" t="s">
        <v>296</v>
      </c>
      <c r="E1685" s="58" t="s">
        <v>3242</v>
      </c>
      <c r="F1685" s="101" t="s">
        <v>3165</v>
      </c>
      <c r="G1685" s="101" t="s">
        <v>3240</v>
      </c>
      <c r="H1685" s="77" t="s">
        <v>3241</v>
      </c>
      <c r="I1685" s="102">
        <v>42677</v>
      </c>
      <c r="J1685" s="77" t="s">
        <v>1281</v>
      </c>
      <c r="K1685" s="77" t="s">
        <v>3078</v>
      </c>
    </row>
    <row r="1686" spans="1:11">
      <c r="A1686" s="4">
        <f t="shared" si="62"/>
        <v>1684</v>
      </c>
      <c r="B1686" s="77">
        <v>8646</v>
      </c>
      <c r="C1686" s="77" t="s">
        <v>2555</v>
      </c>
      <c r="D1686" s="77" t="s">
        <v>296</v>
      </c>
      <c r="E1686" s="58" t="s">
        <v>3242</v>
      </c>
      <c r="F1686" s="101" t="s">
        <v>3165</v>
      </c>
      <c r="G1686" s="101" t="s">
        <v>3240</v>
      </c>
      <c r="H1686" s="77" t="s">
        <v>3241</v>
      </c>
      <c r="I1686" s="102">
        <v>42678</v>
      </c>
      <c r="J1686" s="77" t="s">
        <v>2559</v>
      </c>
      <c r="K1686" s="77" t="s">
        <v>20</v>
      </c>
    </row>
    <row r="1687" spans="1:11">
      <c r="A1687" s="4">
        <f t="shared" si="62"/>
        <v>1685</v>
      </c>
      <c r="B1687" s="77">
        <v>8646</v>
      </c>
      <c r="C1687" s="77" t="s">
        <v>2555</v>
      </c>
      <c r="D1687" s="77" t="s">
        <v>296</v>
      </c>
      <c r="E1687" s="58" t="s">
        <v>3242</v>
      </c>
      <c r="F1687" s="101" t="s">
        <v>3165</v>
      </c>
      <c r="G1687" s="101" t="s">
        <v>3240</v>
      </c>
      <c r="H1687" s="77" t="s">
        <v>3241</v>
      </c>
      <c r="I1687" s="102">
        <v>42679</v>
      </c>
      <c r="J1687" s="77" t="s">
        <v>2559</v>
      </c>
      <c r="K1687" s="77" t="s">
        <v>20</v>
      </c>
    </row>
    <row r="1688" spans="1:11" ht="25.5">
      <c r="A1688" s="4">
        <f t="shared" si="62"/>
        <v>1686</v>
      </c>
      <c r="B1688" s="4">
        <v>8047</v>
      </c>
      <c r="C1688" s="78" t="s">
        <v>3243</v>
      </c>
      <c r="D1688" s="79" t="s">
        <v>296</v>
      </c>
      <c r="E1688" s="79" t="s">
        <v>3244</v>
      </c>
      <c r="F1688" s="79" t="str">
        <f>VLOOKUP($C1688,[2]Данные!$D$14:$T$659,17,0)</f>
        <v>г.Новосибирск</v>
      </c>
      <c r="G1688" s="79" t="str">
        <f>VLOOKUP($C1688,[2]Данные!$D$14:$T$659,11,0)</f>
        <v>630033, г.Новосибирск, ул.Оловозаводская, дом 18/1</v>
      </c>
      <c r="H1688" s="79" t="str">
        <f>VLOOKUP($C1688,[2]Данные!$D$14:$T$659,6,0)</f>
        <v>(383)3170417</v>
      </c>
      <c r="I1688" s="9">
        <v>42677</v>
      </c>
      <c r="J1688" s="80" t="s">
        <v>855</v>
      </c>
      <c r="K1688" s="10" t="s">
        <v>20</v>
      </c>
    </row>
    <row r="1689" spans="1:11" ht="25.5">
      <c r="A1689" s="4">
        <f t="shared" si="62"/>
        <v>1687</v>
      </c>
      <c r="B1689" s="4">
        <v>8047</v>
      </c>
      <c r="C1689" s="78" t="s">
        <v>3245</v>
      </c>
      <c r="D1689" s="79" t="s">
        <v>296</v>
      </c>
      <c r="E1689" s="79" t="s">
        <v>3244</v>
      </c>
      <c r="F1689" s="79" t="s">
        <v>3246</v>
      </c>
      <c r="G1689" s="79" t="s">
        <v>3247</v>
      </c>
      <c r="H1689" s="79" t="s">
        <v>3248</v>
      </c>
      <c r="I1689" s="9">
        <v>42677</v>
      </c>
      <c r="J1689" s="80" t="s">
        <v>3249</v>
      </c>
      <c r="K1689" s="10" t="s">
        <v>20</v>
      </c>
    </row>
    <row r="1690" spans="1:11" ht="25.5">
      <c r="A1690" s="4">
        <f t="shared" si="62"/>
        <v>1688</v>
      </c>
      <c r="B1690" s="4">
        <v>8047</v>
      </c>
      <c r="C1690" s="78" t="s">
        <v>3250</v>
      </c>
      <c r="D1690" s="79" t="s">
        <v>296</v>
      </c>
      <c r="E1690" s="79" t="s">
        <v>3244</v>
      </c>
      <c r="F1690" s="79" t="s">
        <v>3246</v>
      </c>
      <c r="G1690" s="79" t="s">
        <v>3251</v>
      </c>
      <c r="H1690" s="79" t="s">
        <v>3252</v>
      </c>
      <c r="I1690" s="9">
        <v>42677</v>
      </c>
      <c r="J1690" s="80" t="s">
        <v>855</v>
      </c>
      <c r="K1690" s="10" t="s">
        <v>20</v>
      </c>
    </row>
    <row r="1691" spans="1:11" ht="25.5">
      <c r="A1691" s="4">
        <f t="shared" si="62"/>
        <v>1689</v>
      </c>
      <c r="B1691" s="4">
        <v>8047</v>
      </c>
      <c r="C1691" s="78" t="s">
        <v>3253</v>
      </c>
      <c r="D1691" s="79" t="s">
        <v>296</v>
      </c>
      <c r="E1691" s="79" t="s">
        <v>3244</v>
      </c>
      <c r="F1691" s="79" t="s">
        <v>3246</v>
      </c>
      <c r="G1691" s="79" t="s">
        <v>3254</v>
      </c>
      <c r="H1691" s="79" t="s">
        <v>3255</v>
      </c>
      <c r="I1691" s="9">
        <v>42677</v>
      </c>
      <c r="J1691" s="80" t="s">
        <v>3256</v>
      </c>
      <c r="K1691" s="10" t="s">
        <v>20</v>
      </c>
    </row>
    <row r="1692" spans="1:11" ht="25.5">
      <c r="A1692" s="4">
        <f t="shared" si="62"/>
        <v>1690</v>
      </c>
      <c r="B1692" s="4">
        <v>8047</v>
      </c>
      <c r="C1692" s="78" t="s">
        <v>3257</v>
      </c>
      <c r="D1692" s="79" t="s">
        <v>296</v>
      </c>
      <c r="E1692" s="79" t="s">
        <v>3244</v>
      </c>
      <c r="F1692" s="79" t="s">
        <v>3246</v>
      </c>
      <c r="G1692" s="79" t="s">
        <v>3258</v>
      </c>
      <c r="H1692" s="79" t="s">
        <v>3259</v>
      </c>
      <c r="I1692" s="9">
        <v>42677</v>
      </c>
      <c r="J1692" s="80" t="s">
        <v>3260</v>
      </c>
      <c r="K1692" s="10" t="s">
        <v>20</v>
      </c>
    </row>
    <row r="1693" spans="1:11" ht="25.5">
      <c r="A1693" s="4">
        <f t="shared" si="62"/>
        <v>1691</v>
      </c>
      <c r="B1693" s="4">
        <v>8047</v>
      </c>
      <c r="C1693" s="78" t="s">
        <v>3261</v>
      </c>
      <c r="D1693" s="79" t="s">
        <v>296</v>
      </c>
      <c r="E1693" s="79" t="s">
        <v>3244</v>
      </c>
      <c r="F1693" s="79" t="s">
        <v>3246</v>
      </c>
      <c r="G1693" s="79" t="s">
        <v>3262</v>
      </c>
      <c r="H1693" s="79" t="s">
        <v>3263</v>
      </c>
      <c r="I1693" s="9">
        <v>42677</v>
      </c>
      <c r="J1693" s="80" t="s">
        <v>3256</v>
      </c>
      <c r="K1693" s="10" t="s">
        <v>20</v>
      </c>
    </row>
    <row r="1694" spans="1:11" ht="25.5">
      <c r="A1694" s="4">
        <f t="shared" si="62"/>
        <v>1692</v>
      </c>
      <c r="B1694" s="4">
        <v>8047</v>
      </c>
      <c r="C1694" s="78" t="s">
        <v>3264</v>
      </c>
      <c r="D1694" s="79" t="s">
        <v>296</v>
      </c>
      <c r="E1694" s="79" t="s">
        <v>3244</v>
      </c>
      <c r="F1694" s="79" t="s">
        <v>3246</v>
      </c>
      <c r="G1694" s="79" t="s">
        <v>3265</v>
      </c>
      <c r="H1694" s="79" t="s">
        <v>3266</v>
      </c>
      <c r="I1694" s="9">
        <v>42677</v>
      </c>
      <c r="J1694" s="80" t="s">
        <v>779</v>
      </c>
      <c r="K1694" s="10" t="s">
        <v>20</v>
      </c>
    </row>
    <row r="1695" spans="1:11" ht="25.5">
      <c r="A1695" s="4">
        <f t="shared" si="62"/>
        <v>1693</v>
      </c>
      <c r="B1695" s="4">
        <v>8047</v>
      </c>
      <c r="C1695" s="78" t="s">
        <v>3267</v>
      </c>
      <c r="D1695" s="79" t="s">
        <v>296</v>
      </c>
      <c r="E1695" s="79" t="s">
        <v>3244</v>
      </c>
      <c r="F1695" s="79" t="s">
        <v>3246</v>
      </c>
      <c r="G1695" s="79" t="s">
        <v>3268</v>
      </c>
      <c r="H1695" s="79" t="s">
        <v>3269</v>
      </c>
      <c r="I1695" s="9">
        <v>42677</v>
      </c>
      <c r="J1695" s="80" t="s">
        <v>779</v>
      </c>
      <c r="K1695" s="10" t="s">
        <v>20</v>
      </c>
    </row>
    <row r="1696" spans="1:11" ht="25.5">
      <c r="A1696" s="4">
        <f t="shared" si="62"/>
        <v>1694</v>
      </c>
      <c r="B1696" s="4">
        <v>8047</v>
      </c>
      <c r="C1696" s="78" t="s">
        <v>3270</v>
      </c>
      <c r="D1696" s="79" t="s">
        <v>296</v>
      </c>
      <c r="E1696" s="79" t="s">
        <v>3244</v>
      </c>
      <c r="F1696" s="79" t="s">
        <v>3246</v>
      </c>
      <c r="G1696" s="79" t="s">
        <v>3271</v>
      </c>
      <c r="H1696" s="79" t="s">
        <v>3272</v>
      </c>
      <c r="I1696" s="9">
        <v>42677</v>
      </c>
      <c r="J1696" s="80" t="s">
        <v>3256</v>
      </c>
      <c r="K1696" s="10" t="s">
        <v>20</v>
      </c>
    </row>
    <row r="1697" spans="1:11" ht="25.5">
      <c r="A1697" s="4">
        <f t="shared" si="62"/>
        <v>1695</v>
      </c>
      <c r="B1697" s="4">
        <v>8047</v>
      </c>
      <c r="C1697" s="78" t="s">
        <v>3273</v>
      </c>
      <c r="D1697" s="79" t="s">
        <v>296</v>
      </c>
      <c r="E1697" s="79" t="s">
        <v>3244</v>
      </c>
      <c r="F1697" s="79" t="s">
        <v>3246</v>
      </c>
      <c r="G1697" s="79" t="s">
        <v>3274</v>
      </c>
      <c r="H1697" s="79" t="s">
        <v>3275</v>
      </c>
      <c r="I1697" s="9">
        <v>42677</v>
      </c>
      <c r="J1697" s="80" t="s">
        <v>3256</v>
      </c>
      <c r="K1697" s="10" t="s">
        <v>20</v>
      </c>
    </row>
    <row r="1698" spans="1:11" ht="25.5">
      <c r="A1698" s="4">
        <f t="shared" si="62"/>
        <v>1696</v>
      </c>
      <c r="B1698" s="4">
        <v>8047</v>
      </c>
      <c r="C1698" s="78" t="s">
        <v>3276</v>
      </c>
      <c r="D1698" s="79" t="s">
        <v>296</v>
      </c>
      <c r="E1698" s="79" t="s">
        <v>3244</v>
      </c>
      <c r="F1698" s="79" t="s">
        <v>3246</v>
      </c>
      <c r="G1698" s="79" t="s">
        <v>3277</v>
      </c>
      <c r="H1698" s="79" t="s">
        <v>3278</v>
      </c>
      <c r="I1698" s="9">
        <v>42677</v>
      </c>
      <c r="J1698" s="80" t="s">
        <v>805</v>
      </c>
      <c r="K1698" s="10" t="s">
        <v>20</v>
      </c>
    </row>
    <row r="1699" spans="1:11" ht="25.5">
      <c r="A1699" s="4">
        <f t="shared" si="62"/>
        <v>1697</v>
      </c>
      <c r="B1699" s="4">
        <v>8047</v>
      </c>
      <c r="C1699" s="78" t="s">
        <v>3279</v>
      </c>
      <c r="D1699" s="79" t="s">
        <v>296</v>
      </c>
      <c r="E1699" s="79" t="s">
        <v>3244</v>
      </c>
      <c r="F1699" s="79" t="s">
        <v>3280</v>
      </c>
      <c r="G1699" s="79" t="s">
        <v>3281</v>
      </c>
      <c r="H1699" s="79" t="s">
        <v>3282</v>
      </c>
      <c r="I1699" s="9">
        <v>42677</v>
      </c>
      <c r="J1699" s="80" t="s">
        <v>3283</v>
      </c>
      <c r="K1699" s="10" t="s">
        <v>20</v>
      </c>
    </row>
    <row r="1700" spans="1:11" ht="25.5">
      <c r="A1700" s="4">
        <f t="shared" si="62"/>
        <v>1698</v>
      </c>
      <c r="B1700" s="4">
        <v>8047</v>
      </c>
      <c r="C1700" s="78" t="s">
        <v>3284</v>
      </c>
      <c r="D1700" s="79" t="s">
        <v>296</v>
      </c>
      <c r="E1700" s="79" t="s">
        <v>3244</v>
      </c>
      <c r="F1700" s="79" t="s">
        <v>3285</v>
      </c>
      <c r="G1700" s="79" t="s">
        <v>3286</v>
      </c>
      <c r="H1700" s="79" t="s">
        <v>3287</v>
      </c>
      <c r="I1700" s="9">
        <v>42677</v>
      </c>
      <c r="J1700" s="80" t="s">
        <v>3288</v>
      </c>
      <c r="K1700" s="10" t="s">
        <v>999</v>
      </c>
    </row>
    <row r="1701" spans="1:11" ht="25.5">
      <c r="A1701" s="4">
        <f t="shared" si="62"/>
        <v>1699</v>
      </c>
      <c r="B1701" s="4">
        <v>8047</v>
      </c>
      <c r="C1701" s="78" t="s">
        <v>3289</v>
      </c>
      <c r="D1701" s="79" t="s">
        <v>296</v>
      </c>
      <c r="E1701" s="79" t="s">
        <v>3244</v>
      </c>
      <c r="F1701" s="79" t="s">
        <v>3246</v>
      </c>
      <c r="G1701" s="79" t="s">
        <v>3290</v>
      </c>
      <c r="H1701" s="79" t="s">
        <v>3291</v>
      </c>
      <c r="I1701" s="9">
        <v>42677</v>
      </c>
      <c r="J1701" s="80" t="s">
        <v>3292</v>
      </c>
      <c r="K1701" s="10" t="s">
        <v>20</v>
      </c>
    </row>
    <row r="1702" spans="1:11" ht="25.5">
      <c r="A1702" s="4">
        <f t="shared" si="62"/>
        <v>1700</v>
      </c>
      <c r="B1702" s="4">
        <v>8047</v>
      </c>
      <c r="C1702" s="78" t="s">
        <v>3293</v>
      </c>
      <c r="D1702" s="79" t="s">
        <v>296</v>
      </c>
      <c r="E1702" s="79" t="s">
        <v>3244</v>
      </c>
      <c r="F1702" s="79" t="s">
        <v>3246</v>
      </c>
      <c r="G1702" s="79" t="s">
        <v>3294</v>
      </c>
      <c r="H1702" s="79" t="s">
        <v>3295</v>
      </c>
      <c r="I1702" s="9">
        <v>42677</v>
      </c>
      <c r="J1702" s="80" t="s">
        <v>3296</v>
      </c>
      <c r="K1702" s="10" t="s">
        <v>3297</v>
      </c>
    </row>
    <row r="1703" spans="1:11" ht="25.5">
      <c r="A1703" s="4">
        <f t="shared" si="62"/>
        <v>1701</v>
      </c>
      <c r="B1703" s="4">
        <v>8047</v>
      </c>
      <c r="C1703" s="78" t="s">
        <v>3298</v>
      </c>
      <c r="D1703" s="79" t="s">
        <v>296</v>
      </c>
      <c r="E1703" s="79" t="s">
        <v>3244</v>
      </c>
      <c r="F1703" s="79" t="s">
        <v>3299</v>
      </c>
      <c r="G1703" s="79" t="s">
        <v>3300</v>
      </c>
      <c r="H1703" s="79" t="s">
        <v>3301</v>
      </c>
      <c r="I1703" s="9">
        <v>42677</v>
      </c>
      <c r="J1703" s="80" t="s">
        <v>3302</v>
      </c>
      <c r="K1703" s="10" t="s">
        <v>3297</v>
      </c>
    </row>
    <row r="1704" spans="1:11" ht="25.5">
      <c r="A1704" s="4">
        <f t="shared" si="62"/>
        <v>1702</v>
      </c>
      <c r="B1704" s="4">
        <v>8047</v>
      </c>
      <c r="C1704" s="78" t="s">
        <v>3303</v>
      </c>
      <c r="D1704" s="79" t="s">
        <v>296</v>
      </c>
      <c r="E1704" s="79" t="s">
        <v>3244</v>
      </c>
      <c r="F1704" s="79" t="s">
        <v>3246</v>
      </c>
      <c r="G1704" s="79" t="s">
        <v>3304</v>
      </c>
      <c r="H1704" s="79" t="s">
        <v>3305</v>
      </c>
      <c r="I1704" s="9">
        <v>42677</v>
      </c>
      <c r="J1704" s="80" t="s">
        <v>3306</v>
      </c>
      <c r="K1704" s="10" t="s">
        <v>20</v>
      </c>
    </row>
    <row r="1705" spans="1:11" ht="25.5">
      <c r="A1705" s="4">
        <f t="shared" si="62"/>
        <v>1703</v>
      </c>
      <c r="B1705" s="4">
        <v>8047</v>
      </c>
      <c r="C1705" s="78" t="s">
        <v>3307</v>
      </c>
      <c r="D1705" s="79" t="s">
        <v>296</v>
      </c>
      <c r="E1705" s="79" t="s">
        <v>3244</v>
      </c>
      <c r="F1705" s="79" t="s">
        <v>3308</v>
      </c>
      <c r="G1705" s="79" t="s">
        <v>3309</v>
      </c>
      <c r="H1705" s="79" t="s">
        <v>3310</v>
      </c>
      <c r="I1705" s="9">
        <v>42677</v>
      </c>
      <c r="J1705" s="80" t="s">
        <v>3311</v>
      </c>
      <c r="K1705" s="10" t="s">
        <v>999</v>
      </c>
    </row>
    <row r="1706" spans="1:11" ht="25.5">
      <c r="A1706" s="4">
        <f t="shared" si="62"/>
        <v>1704</v>
      </c>
      <c r="B1706" s="4">
        <v>8047</v>
      </c>
      <c r="C1706" s="78" t="s">
        <v>3312</v>
      </c>
      <c r="D1706" s="79" t="s">
        <v>296</v>
      </c>
      <c r="E1706" s="79" t="s">
        <v>3244</v>
      </c>
      <c r="F1706" s="79" t="s">
        <v>3246</v>
      </c>
      <c r="G1706" s="79" t="s">
        <v>3313</v>
      </c>
      <c r="H1706" s="79" t="s">
        <v>3314</v>
      </c>
      <c r="I1706" s="9">
        <v>42677</v>
      </c>
      <c r="J1706" s="80" t="s">
        <v>779</v>
      </c>
      <c r="K1706" s="10" t="s">
        <v>20</v>
      </c>
    </row>
    <row r="1707" spans="1:11" ht="25.5">
      <c r="A1707" s="4">
        <f t="shared" si="62"/>
        <v>1705</v>
      </c>
      <c r="B1707" s="4">
        <v>8047</v>
      </c>
      <c r="C1707" s="78" t="s">
        <v>3315</v>
      </c>
      <c r="D1707" s="79" t="s">
        <v>296</v>
      </c>
      <c r="E1707" s="79" t="s">
        <v>3244</v>
      </c>
      <c r="F1707" s="79" t="s">
        <v>3246</v>
      </c>
      <c r="G1707" s="79" t="s">
        <v>3316</v>
      </c>
      <c r="H1707" s="79" t="s">
        <v>3317</v>
      </c>
      <c r="I1707" s="9">
        <v>42677</v>
      </c>
      <c r="J1707" s="80" t="s">
        <v>3318</v>
      </c>
      <c r="K1707" s="10" t="s">
        <v>20</v>
      </c>
    </row>
    <row r="1708" spans="1:11" ht="25.5">
      <c r="A1708" s="4">
        <f t="shared" si="62"/>
        <v>1706</v>
      </c>
      <c r="B1708" s="4">
        <v>8047</v>
      </c>
      <c r="C1708" s="78" t="s">
        <v>3319</v>
      </c>
      <c r="D1708" s="79" t="s">
        <v>296</v>
      </c>
      <c r="E1708" s="79" t="s">
        <v>3244</v>
      </c>
      <c r="F1708" s="79" t="s">
        <v>3320</v>
      </c>
      <c r="G1708" s="79" t="s">
        <v>3321</v>
      </c>
      <c r="H1708" s="79" t="s">
        <v>2579</v>
      </c>
      <c r="I1708" s="9">
        <v>42677</v>
      </c>
      <c r="J1708" s="80" t="s">
        <v>779</v>
      </c>
      <c r="K1708" s="10" t="s">
        <v>20</v>
      </c>
    </row>
    <row r="1709" spans="1:11" ht="25.5">
      <c r="A1709" s="4">
        <f t="shared" si="62"/>
        <v>1707</v>
      </c>
      <c r="B1709" s="4">
        <v>8047</v>
      </c>
      <c r="C1709" s="78" t="s">
        <v>3322</v>
      </c>
      <c r="D1709" s="79" t="s">
        <v>296</v>
      </c>
      <c r="E1709" s="79" t="s">
        <v>3244</v>
      </c>
      <c r="F1709" s="79" t="s">
        <v>3323</v>
      </c>
      <c r="G1709" s="79" t="s">
        <v>3324</v>
      </c>
      <c r="H1709" s="79" t="s">
        <v>3325</v>
      </c>
      <c r="I1709" s="9">
        <v>42677</v>
      </c>
      <c r="J1709" s="80" t="s">
        <v>3256</v>
      </c>
      <c r="K1709" s="10" t="s">
        <v>20</v>
      </c>
    </row>
    <row r="1710" spans="1:11" ht="25.5">
      <c r="A1710" s="4">
        <f t="shared" si="62"/>
        <v>1708</v>
      </c>
      <c r="B1710" s="4">
        <v>8047</v>
      </c>
      <c r="C1710" s="78" t="s">
        <v>3326</v>
      </c>
      <c r="D1710" s="79" t="s">
        <v>296</v>
      </c>
      <c r="E1710" s="79" t="s">
        <v>3244</v>
      </c>
      <c r="F1710" s="79" t="s">
        <v>3327</v>
      </c>
      <c r="G1710" s="79" t="s">
        <v>3328</v>
      </c>
      <c r="H1710" s="79" t="s">
        <v>3329</v>
      </c>
      <c r="I1710" s="9">
        <v>42677</v>
      </c>
      <c r="J1710" s="80" t="s">
        <v>3330</v>
      </c>
      <c r="K1710" s="10" t="s">
        <v>999</v>
      </c>
    </row>
    <row r="1711" spans="1:11" ht="25.5">
      <c r="A1711" s="4">
        <f t="shared" si="62"/>
        <v>1709</v>
      </c>
      <c r="B1711" s="4">
        <v>8047</v>
      </c>
      <c r="C1711" s="78" t="s">
        <v>3331</v>
      </c>
      <c r="D1711" s="79" t="s">
        <v>296</v>
      </c>
      <c r="E1711" s="79" t="s">
        <v>3244</v>
      </c>
      <c r="F1711" s="79" t="s">
        <v>3246</v>
      </c>
      <c r="G1711" s="79" t="s">
        <v>3332</v>
      </c>
      <c r="H1711" s="79" t="s">
        <v>3333</v>
      </c>
      <c r="I1711" s="9">
        <v>42677</v>
      </c>
      <c r="J1711" s="80" t="s">
        <v>855</v>
      </c>
      <c r="K1711" s="10" t="s">
        <v>20</v>
      </c>
    </row>
    <row r="1712" spans="1:11" ht="25.5">
      <c r="A1712" s="4">
        <f t="shared" si="62"/>
        <v>1710</v>
      </c>
      <c r="B1712" s="4">
        <v>8047</v>
      </c>
      <c r="C1712" s="78" t="s">
        <v>3334</v>
      </c>
      <c r="D1712" s="79" t="s">
        <v>296</v>
      </c>
      <c r="E1712" s="79" t="s">
        <v>3244</v>
      </c>
      <c r="F1712" s="79" t="s">
        <v>3246</v>
      </c>
      <c r="G1712" s="79" t="s">
        <v>3335</v>
      </c>
      <c r="H1712" s="79" t="s">
        <v>3336</v>
      </c>
      <c r="I1712" s="9">
        <v>42677</v>
      </c>
      <c r="J1712" s="80" t="s">
        <v>3249</v>
      </c>
      <c r="K1712" s="10" t="s">
        <v>20</v>
      </c>
    </row>
    <row r="1713" spans="1:11" ht="25.5">
      <c r="A1713" s="4">
        <f t="shared" si="62"/>
        <v>1711</v>
      </c>
      <c r="B1713" s="4">
        <v>8047</v>
      </c>
      <c r="C1713" s="78" t="s">
        <v>3337</v>
      </c>
      <c r="D1713" s="79" t="s">
        <v>296</v>
      </c>
      <c r="E1713" s="79" t="s">
        <v>3244</v>
      </c>
      <c r="F1713" s="79" t="s">
        <v>3338</v>
      </c>
      <c r="G1713" s="79" t="s">
        <v>3339</v>
      </c>
      <c r="H1713" s="79" t="s">
        <v>3340</v>
      </c>
      <c r="I1713" s="9">
        <v>42677</v>
      </c>
      <c r="J1713" s="80" t="s">
        <v>3341</v>
      </c>
      <c r="K1713" s="10" t="s">
        <v>999</v>
      </c>
    </row>
    <row r="1714" spans="1:11" ht="25.5">
      <c r="A1714" s="4">
        <f t="shared" si="62"/>
        <v>1712</v>
      </c>
      <c r="B1714" s="4">
        <v>8047</v>
      </c>
      <c r="C1714" s="78" t="s">
        <v>3342</v>
      </c>
      <c r="D1714" s="79" t="s">
        <v>296</v>
      </c>
      <c r="E1714" s="79" t="s">
        <v>3244</v>
      </c>
      <c r="F1714" s="79" t="s">
        <v>3246</v>
      </c>
      <c r="G1714" s="79" t="s">
        <v>3343</v>
      </c>
      <c r="H1714" s="79" t="s">
        <v>3344</v>
      </c>
      <c r="I1714" s="9">
        <v>42677</v>
      </c>
      <c r="J1714" s="80" t="s">
        <v>856</v>
      </c>
      <c r="K1714" s="10" t="s">
        <v>20</v>
      </c>
    </row>
    <row r="1715" spans="1:11" ht="25.5">
      <c r="A1715" s="4">
        <f t="shared" si="62"/>
        <v>1713</v>
      </c>
      <c r="B1715" s="4">
        <v>8047</v>
      </c>
      <c r="C1715" s="78" t="s">
        <v>3345</v>
      </c>
      <c r="D1715" s="79" t="s">
        <v>296</v>
      </c>
      <c r="E1715" s="79" t="s">
        <v>3244</v>
      </c>
      <c r="F1715" s="79" t="s">
        <v>3246</v>
      </c>
      <c r="G1715" s="79" t="s">
        <v>3346</v>
      </c>
      <c r="H1715" s="79" t="s">
        <v>3347</v>
      </c>
      <c r="I1715" s="9">
        <v>42677</v>
      </c>
      <c r="J1715" s="80" t="s">
        <v>871</v>
      </c>
      <c r="K1715" s="10" t="s">
        <v>20</v>
      </c>
    </row>
    <row r="1716" spans="1:11" ht="25.5">
      <c r="A1716" s="4">
        <f t="shared" si="62"/>
        <v>1714</v>
      </c>
      <c r="B1716" s="4">
        <v>8047</v>
      </c>
      <c r="C1716" s="78" t="s">
        <v>3348</v>
      </c>
      <c r="D1716" s="79" t="s">
        <v>296</v>
      </c>
      <c r="E1716" s="79" t="s">
        <v>3244</v>
      </c>
      <c r="F1716" s="79" t="s">
        <v>3246</v>
      </c>
      <c r="G1716" s="79" t="s">
        <v>3349</v>
      </c>
      <c r="H1716" s="79" t="s">
        <v>3350</v>
      </c>
      <c r="I1716" s="9">
        <v>42677</v>
      </c>
      <c r="J1716" s="80" t="s">
        <v>805</v>
      </c>
      <c r="K1716" s="10" t="s">
        <v>20</v>
      </c>
    </row>
    <row r="1717" spans="1:11" ht="25.5">
      <c r="A1717" s="4">
        <f t="shared" si="62"/>
        <v>1715</v>
      </c>
      <c r="B1717" s="4">
        <v>8047</v>
      </c>
      <c r="C1717" s="78" t="s">
        <v>3351</v>
      </c>
      <c r="D1717" s="79" t="s">
        <v>296</v>
      </c>
      <c r="E1717" s="79" t="s">
        <v>3244</v>
      </c>
      <c r="F1717" s="79" t="e">
        <v>#N/A</v>
      </c>
      <c r="G1717" s="79" t="e">
        <v>#N/A</v>
      </c>
      <c r="H1717" s="79" t="e">
        <v>#N/A</v>
      </c>
      <c r="I1717" s="9">
        <v>42677</v>
      </c>
      <c r="J1717" s="80" t="s">
        <v>788</v>
      </c>
      <c r="K1717" s="10" t="s">
        <v>20</v>
      </c>
    </row>
    <row r="1718" spans="1:11" ht="25.5">
      <c r="A1718" s="4">
        <f t="shared" si="62"/>
        <v>1716</v>
      </c>
      <c r="B1718" s="4">
        <v>8047</v>
      </c>
      <c r="C1718" s="78" t="s">
        <v>3352</v>
      </c>
      <c r="D1718" s="79" t="s">
        <v>296</v>
      </c>
      <c r="E1718" s="79" t="s">
        <v>3244</v>
      </c>
      <c r="F1718" s="79" t="s">
        <v>3246</v>
      </c>
      <c r="G1718" s="79" t="s">
        <v>3353</v>
      </c>
      <c r="H1718" s="79" t="s">
        <v>3354</v>
      </c>
      <c r="I1718" s="9">
        <v>42677</v>
      </c>
      <c r="J1718" s="80" t="s">
        <v>805</v>
      </c>
      <c r="K1718" s="10" t="s">
        <v>20</v>
      </c>
    </row>
    <row r="1719" spans="1:11" ht="25.5">
      <c r="A1719" s="4">
        <f t="shared" si="62"/>
        <v>1717</v>
      </c>
      <c r="B1719" s="4">
        <v>8047</v>
      </c>
      <c r="C1719" s="78" t="s">
        <v>3355</v>
      </c>
      <c r="D1719" s="79" t="s">
        <v>296</v>
      </c>
      <c r="E1719" s="79" t="s">
        <v>3244</v>
      </c>
      <c r="F1719" s="79" t="s">
        <v>3246</v>
      </c>
      <c r="G1719" s="79" t="s">
        <v>3356</v>
      </c>
      <c r="H1719" s="79" t="s">
        <v>3357</v>
      </c>
      <c r="I1719" s="9">
        <v>42677</v>
      </c>
      <c r="J1719" s="80" t="s">
        <v>784</v>
      </c>
      <c r="K1719" s="10" t="s">
        <v>20</v>
      </c>
    </row>
    <row r="1720" spans="1:11" ht="25.5">
      <c r="A1720" s="4">
        <f t="shared" si="62"/>
        <v>1718</v>
      </c>
      <c r="B1720" s="4">
        <v>8047</v>
      </c>
      <c r="C1720" s="78" t="s">
        <v>3358</v>
      </c>
      <c r="D1720" s="79" t="s">
        <v>296</v>
      </c>
      <c r="E1720" s="79" t="s">
        <v>3244</v>
      </c>
      <c r="F1720" s="79" t="s">
        <v>3246</v>
      </c>
      <c r="G1720" s="79" t="s">
        <v>3359</v>
      </c>
      <c r="H1720" s="79" t="s">
        <v>3360</v>
      </c>
      <c r="I1720" s="9">
        <v>42677</v>
      </c>
      <c r="J1720" s="80" t="s">
        <v>779</v>
      </c>
      <c r="K1720" s="10" t="s">
        <v>20</v>
      </c>
    </row>
    <row r="1721" spans="1:11" ht="25.5">
      <c r="A1721" s="4">
        <f t="shared" si="62"/>
        <v>1719</v>
      </c>
      <c r="B1721" s="4">
        <v>8047</v>
      </c>
      <c r="C1721" s="78" t="s">
        <v>3361</v>
      </c>
      <c r="D1721" s="79" t="s">
        <v>296</v>
      </c>
      <c r="E1721" s="79" t="s">
        <v>3244</v>
      </c>
      <c r="F1721" s="79" t="s">
        <v>3246</v>
      </c>
      <c r="G1721" s="79" t="s">
        <v>3362</v>
      </c>
      <c r="H1721" s="79" t="s">
        <v>3363</v>
      </c>
      <c r="I1721" s="9">
        <v>42677</v>
      </c>
      <c r="J1721" s="80" t="s">
        <v>805</v>
      </c>
      <c r="K1721" s="10" t="s">
        <v>20</v>
      </c>
    </row>
    <row r="1722" spans="1:11" ht="25.5">
      <c r="A1722" s="4">
        <f t="shared" si="62"/>
        <v>1720</v>
      </c>
      <c r="B1722" s="4">
        <v>8047</v>
      </c>
      <c r="C1722" s="78" t="s">
        <v>3364</v>
      </c>
      <c r="D1722" s="79" t="s">
        <v>296</v>
      </c>
      <c r="E1722" s="79" t="s">
        <v>3244</v>
      </c>
      <c r="F1722" s="79" t="s">
        <v>3280</v>
      </c>
      <c r="G1722" s="79" t="s">
        <v>3365</v>
      </c>
      <c r="H1722" s="79" t="s">
        <v>3366</v>
      </c>
      <c r="I1722" s="9">
        <v>42677</v>
      </c>
      <c r="J1722" s="80" t="s">
        <v>3306</v>
      </c>
      <c r="K1722" s="10" t="s">
        <v>20</v>
      </c>
    </row>
    <row r="1723" spans="1:11" ht="25.5">
      <c r="A1723" s="4">
        <f t="shared" si="62"/>
        <v>1721</v>
      </c>
      <c r="B1723" s="4">
        <v>8047</v>
      </c>
      <c r="C1723" s="78" t="s">
        <v>3367</v>
      </c>
      <c r="D1723" s="79" t="s">
        <v>296</v>
      </c>
      <c r="E1723" s="79" t="s">
        <v>3244</v>
      </c>
      <c r="F1723" s="79" t="s">
        <v>3246</v>
      </c>
      <c r="G1723" s="79" t="s">
        <v>3368</v>
      </c>
      <c r="H1723" s="79" t="s">
        <v>3369</v>
      </c>
      <c r="I1723" s="9">
        <v>42677</v>
      </c>
      <c r="J1723" s="80" t="s">
        <v>779</v>
      </c>
      <c r="K1723" s="10" t="s">
        <v>20</v>
      </c>
    </row>
    <row r="1724" spans="1:11" ht="25.5">
      <c r="A1724" s="4">
        <f t="shared" si="62"/>
        <v>1722</v>
      </c>
      <c r="B1724" s="4">
        <v>8047</v>
      </c>
      <c r="C1724" s="78" t="s">
        <v>3370</v>
      </c>
      <c r="D1724" s="79" t="s">
        <v>296</v>
      </c>
      <c r="E1724" s="79" t="s">
        <v>3244</v>
      </c>
      <c r="F1724" s="79" t="s">
        <v>3246</v>
      </c>
      <c r="G1724" s="79" t="s">
        <v>3371</v>
      </c>
      <c r="H1724" s="79" t="s">
        <v>3372</v>
      </c>
      <c r="I1724" s="9">
        <v>42677</v>
      </c>
      <c r="J1724" s="80" t="s">
        <v>855</v>
      </c>
      <c r="K1724" s="10" t="s">
        <v>20</v>
      </c>
    </row>
    <row r="1725" spans="1:11" ht="25.5">
      <c r="A1725" s="4">
        <f t="shared" si="62"/>
        <v>1723</v>
      </c>
      <c r="B1725" s="4">
        <v>8047</v>
      </c>
      <c r="C1725" s="78" t="s">
        <v>3373</v>
      </c>
      <c r="D1725" s="79" t="s">
        <v>296</v>
      </c>
      <c r="E1725" s="79" t="s">
        <v>3244</v>
      </c>
      <c r="F1725" s="79" t="s">
        <v>3246</v>
      </c>
      <c r="G1725" s="79" t="s">
        <v>3374</v>
      </c>
      <c r="H1725" s="79" t="s">
        <v>3375</v>
      </c>
      <c r="I1725" s="9">
        <v>42677</v>
      </c>
      <c r="J1725" s="80" t="s">
        <v>805</v>
      </c>
      <c r="K1725" s="10" t="s">
        <v>20</v>
      </c>
    </row>
    <row r="1726" spans="1:11" ht="25.5">
      <c r="A1726" s="4">
        <f t="shared" si="62"/>
        <v>1724</v>
      </c>
      <c r="B1726" s="4">
        <v>8047</v>
      </c>
      <c r="C1726" s="78" t="s">
        <v>3376</v>
      </c>
      <c r="D1726" s="79" t="s">
        <v>296</v>
      </c>
      <c r="E1726" s="79" t="s">
        <v>3244</v>
      </c>
      <c r="F1726" s="79" t="s">
        <v>3246</v>
      </c>
      <c r="G1726" s="79" t="s">
        <v>3377</v>
      </c>
      <c r="H1726" s="79" t="s">
        <v>3378</v>
      </c>
      <c r="I1726" s="9">
        <v>42677</v>
      </c>
      <c r="J1726" s="80" t="s">
        <v>805</v>
      </c>
      <c r="K1726" s="10" t="s">
        <v>20</v>
      </c>
    </row>
    <row r="1727" spans="1:11" ht="25.5">
      <c r="A1727" s="4">
        <f t="shared" si="62"/>
        <v>1725</v>
      </c>
      <c r="B1727" s="4">
        <v>8047</v>
      </c>
      <c r="C1727" s="78" t="s">
        <v>3379</v>
      </c>
      <c r="D1727" s="79" t="s">
        <v>296</v>
      </c>
      <c r="E1727" s="79" t="s">
        <v>3244</v>
      </c>
      <c r="F1727" s="79" t="s">
        <v>3246</v>
      </c>
      <c r="G1727" s="79" t="s">
        <v>3380</v>
      </c>
      <c r="H1727" s="79" t="s">
        <v>3381</v>
      </c>
      <c r="I1727" s="9">
        <v>42677</v>
      </c>
      <c r="J1727" s="80" t="s">
        <v>940</v>
      </c>
      <c r="K1727" s="10" t="s">
        <v>20</v>
      </c>
    </row>
    <row r="1728" spans="1:11" ht="25.5">
      <c r="A1728" s="4">
        <f t="shared" si="62"/>
        <v>1726</v>
      </c>
      <c r="B1728" s="4">
        <v>8047</v>
      </c>
      <c r="C1728" s="78" t="s">
        <v>3382</v>
      </c>
      <c r="D1728" s="79" t="s">
        <v>296</v>
      </c>
      <c r="E1728" s="79" t="s">
        <v>3244</v>
      </c>
      <c r="F1728" s="79" t="s">
        <v>3246</v>
      </c>
      <c r="G1728" s="79" t="s">
        <v>3383</v>
      </c>
      <c r="H1728" s="79" t="s">
        <v>3384</v>
      </c>
      <c r="I1728" s="9">
        <v>42677</v>
      </c>
      <c r="J1728" s="80" t="s">
        <v>779</v>
      </c>
      <c r="K1728" s="10" t="s">
        <v>20</v>
      </c>
    </row>
    <row r="1729" spans="1:11" ht="25.5">
      <c r="A1729" s="4">
        <f t="shared" si="62"/>
        <v>1727</v>
      </c>
      <c r="B1729" s="4">
        <v>8047</v>
      </c>
      <c r="C1729" s="78" t="s">
        <v>3385</v>
      </c>
      <c r="D1729" s="79" t="s">
        <v>296</v>
      </c>
      <c r="E1729" s="79" t="s">
        <v>3244</v>
      </c>
      <c r="F1729" s="79" t="e">
        <v>#N/A</v>
      </c>
      <c r="G1729" s="79" t="e">
        <v>#N/A</v>
      </c>
      <c r="H1729" s="79" t="e">
        <v>#N/A</v>
      </c>
      <c r="I1729" s="9">
        <v>42677</v>
      </c>
      <c r="J1729" s="80" t="s">
        <v>831</v>
      </c>
      <c r="K1729" s="10" t="s">
        <v>20</v>
      </c>
    </row>
    <row r="1730" spans="1:11" ht="25.5">
      <c r="A1730" s="4">
        <f t="shared" si="62"/>
        <v>1728</v>
      </c>
      <c r="B1730" s="4">
        <v>8047</v>
      </c>
      <c r="C1730" s="78" t="s">
        <v>3386</v>
      </c>
      <c r="D1730" s="79" t="s">
        <v>296</v>
      </c>
      <c r="E1730" s="79" t="s">
        <v>3244</v>
      </c>
      <c r="F1730" s="79" t="s">
        <v>3246</v>
      </c>
      <c r="G1730" s="79" t="s">
        <v>3387</v>
      </c>
      <c r="H1730" s="79" t="s">
        <v>3388</v>
      </c>
      <c r="I1730" s="9">
        <v>42677</v>
      </c>
      <c r="J1730" s="80" t="s">
        <v>779</v>
      </c>
      <c r="K1730" s="10" t="s">
        <v>20</v>
      </c>
    </row>
    <row r="1731" spans="1:11" ht="25.5">
      <c r="A1731" s="4">
        <f t="shared" si="62"/>
        <v>1729</v>
      </c>
      <c r="B1731" s="4">
        <v>8047</v>
      </c>
      <c r="C1731" s="78" t="s">
        <v>3389</v>
      </c>
      <c r="D1731" s="79" t="s">
        <v>296</v>
      </c>
      <c r="E1731" s="79" t="s">
        <v>3244</v>
      </c>
      <c r="F1731" s="79" t="s">
        <v>3246</v>
      </c>
      <c r="G1731" s="79" t="s">
        <v>3390</v>
      </c>
      <c r="H1731" s="79" t="s">
        <v>3391</v>
      </c>
      <c r="I1731" s="9">
        <v>42677</v>
      </c>
      <c r="J1731" s="80" t="s">
        <v>3392</v>
      </c>
      <c r="K1731" s="10" t="s">
        <v>20</v>
      </c>
    </row>
    <row r="1732" spans="1:11" ht="25.5">
      <c r="A1732" s="4">
        <f t="shared" si="62"/>
        <v>1730</v>
      </c>
      <c r="B1732" s="4">
        <v>8047</v>
      </c>
      <c r="C1732" s="78" t="s">
        <v>3393</v>
      </c>
      <c r="D1732" s="79" t="s">
        <v>296</v>
      </c>
      <c r="E1732" s="79" t="s">
        <v>3244</v>
      </c>
      <c r="F1732" s="79" t="s">
        <v>3246</v>
      </c>
      <c r="G1732" s="79" t="s">
        <v>3394</v>
      </c>
      <c r="H1732" s="79" t="s">
        <v>3395</v>
      </c>
      <c r="I1732" s="9">
        <v>42677</v>
      </c>
      <c r="J1732" s="80" t="s">
        <v>3318</v>
      </c>
      <c r="K1732" s="10" t="s">
        <v>20</v>
      </c>
    </row>
    <row r="1733" spans="1:11" ht="25.5">
      <c r="A1733" s="4">
        <f t="shared" si="62"/>
        <v>1731</v>
      </c>
      <c r="B1733" s="4">
        <v>8047</v>
      </c>
      <c r="C1733" s="78" t="s">
        <v>3396</v>
      </c>
      <c r="D1733" s="79" t="s">
        <v>296</v>
      </c>
      <c r="E1733" s="79" t="s">
        <v>3244</v>
      </c>
      <c r="F1733" s="79" t="s">
        <v>3246</v>
      </c>
      <c r="G1733" s="79" t="s">
        <v>3397</v>
      </c>
      <c r="H1733" s="79" t="s">
        <v>3398</v>
      </c>
      <c r="I1733" s="9">
        <v>42677</v>
      </c>
      <c r="J1733" s="80" t="s">
        <v>3392</v>
      </c>
      <c r="K1733" s="10" t="s">
        <v>20</v>
      </c>
    </row>
    <row r="1734" spans="1:11" ht="25.5">
      <c r="A1734" s="4">
        <f t="shared" ref="A1734:A1797" si="63">A1733+1</f>
        <v>1732</v>
      </c>
      <c r="B1734" s="4">
        <v>8047</v>
      </c>
      <c r="C1734" s="78" t="s">
        <v>3399</v>
      </c>
      <c r="D1734" s="79" t="s">
        <v>296</v>
      </c>
      <c r="E1734" s="79" t="s">
        <v>3244</v>
      </c>
      <c r="F1734" s="79" t="s">
        <v>3246</v>
      </c>
      <c r="G1734" s="79" t="s">
        <v>3400</v>
      </c>
      <c r="H1734" s="79" t="s">
        <v>3401</v>
      </c>
      <c r="I1734" s="9">
        <v>42677</v>
      </c>
      <c r="J1734" s="80" t="s">
        <v>940</v>
      </c>
      <c r="K1734" s="10" t="s">
        <v>20</v>
      </c>
    </row>
    <row r="1735" spans="1:11" ht="25.5">
      <c r="A1735" s="4">
        <f t="shared" si="63"/>
        <v>1733</v>
      </c>
      <c r="B1735" s="4">
        <v>8047</v>
      </c>
      <c r="C1735" s="78" t="s">
        <v>3402</v>
      </c>
      <c r="D1735" s="79" t="s">
        <v>296</v>
      </c>
      <c r="E1735" s="79" t="s">
        <v>3244</v>
      </c>
      <c r="F1735" s="79" t="s">
        <v>3246</v>
      </c>
      <c r="G1735" s="79" t="s">
        <v>3403</v>
      </c>
      <c r="H1735" s="79" t="s">
        <v>3404</v>
      </c>
      <c r="I1735" s="9">
        <v>42677</v>
      </c>
      <c r="J1735" s="80" t="s">
        <v>855</v>
      </c>
      <c r="K1735" s="10" t="s">
        <v>20</v>
      </c>
    </row>
    <row r="1736" spans="1:11" ht="25.5">
      <c r="A1736" s="4">
        <f t="shared" si="63"/>
        <v>1734</v>
      </c>
      <c r="B1736" s="4">
        <v>8047</v>
      </c>
      <c r="C1736" s="78" t="s">
        <v>3405</v>
      </c>
      <c r="D1736" s="79" t="s">
        <v>296</v>
      </c>
      <c r="E1736" s="79" t="s">
        <v>3244</v>
      </c>
      <c r="F1736" s="79" t="s">
        <v>3246</v>
      </c>
      <c r="G1736" s="79" t="s">
        <v>3406</v>
      </c>
      <c r="H1736" s="79" t="s">
        <v>3407</v>
      </c>
      <c r="I1736" s="9">
        <v>42677</v>
      </c>
      <c r="J1736" s="80" t="s">
        <v>779</v>
      </c>
      <c r="K1736" s="10" t="s">
        <v>20</v>
      </c>
    </row>
    <row r="1737" spans="1:11" ht="25.5">
      <c r="A1737" s="4">
        <f t="shared" si="63"/>
        <v>1735</v>
      </c>
      <c r="B1737" s="4">
        <v>8047</v>
      </c>
      <c r="C1737" s="78" t="s">
        <v>3408</v>
      </c>
      <c r="D1737" s="79" t="s">
        <v>296</v>
      </c>
      <c r="E1737" s="79" t="s">
        <v>3244</v>
      </c>
      <c r="F1737" s="79" t="s">
        <v>3246</v>
      </c>
      <c r="G1737" s="79" t="s">
        <v>3409</v>
      </c>
      <c r="H1737" s="79" t="s">
        <v>3410</v>
      </c>
      <c r="I1737" s="9">
        <v>42677</v>
      </c>
      <c r="J1737" s="80" t="s">
        <v>3411</v>
      </c>
      <c r="K1737" s="10" t="s">
        <v>3412</v>
      </c>
    </row>
    <row r="1738" spans="1:11" ht="25.5">
      <c r="A1738" s="4">
        <f t="shared" si="63"/>
        <v>1736</v>
      </c>
      <c r="B1738" s="4">
        <v>8047</v>
      </c>
      <c r="C1738" s="78" t="s">
        <v>3413</v>
      </c>
      <c r="D1738" s="79" t="s">
        <v>296</v>
      </c>
      <c r="E1738" s="79" t="s">
        <v>3244</v>
      </c>
      <c r="F1738" s="79" t="s">
        <v>3246</v>
      </c>
      <c r="G1738" s="79" t="s">
        <v>3414</v>
      </c>
      <c r="H1738" s="79" t="s">
        <v>3415</v>
      </c>
      <c r="I1738" s="9">
        <v>42677</v>
      </c>
      <c r="J1738" s="80" t="s">
        <v>940</v>
      </c>
      <c r="K1738" s="10" t="s">
        <v>20</v>
      </c>
    </row>
    <row r="1739" spans="1:11" ht="25.5">
      <c r="A1739" s="4">
        <f t="shared" si="63"/>
        <v>1737</v>
      </c>
      <c r="B1739" s="4">
        <v>8047</v>
      </c>
      <c r="C1739" s="78" t="s">
        <v>3416</v>
      </c>
      <c r="D1739" s="79" t="s">
        <v>296</v>
      </c>
      <c r="E1739" s="79" t="s">
        <v>3244</v>
      </c>
      <c r="F1739" s="79" t="s">
        <v>3246</v>
      </c>
      <c r="G1739" s="79" t="s">
        <v>3417</v>
      </c>
      <c r="H1739" s="79" t="s">
        <v>3418</v>
      </c>
      <c r="I1739" s="9">
        <v>42677</v>
      </c>
      <c r="J1739" s="80" t="s">
        <v>3419</v>
      </c>
      <c r="K1739" s="10" t="s">
        <v>20</v>
      </c>
    </row>
    <row r="1740" spans="1:11" ht="25.5">
      <c r="A1740" s="4">
        <f t="shared" si="63"/>
        <v>1738</v>
      </c>
      <c r="B1740" s="4">
        <v>8047</v>
      </c>
      <c r="C1740" s="78" t="s">
        <v>3420</v>
      </c>
      <c r="D1740" s="79" t="s">
        <v>296</v>
      </c>
      <c r="E1740" s="79" t="s">
        <v>3244</v>
      </c>
      <c r="F1740" s="79" t="s">
        <v>3246</v>
      </c>
      <c r="G1740" s="79" t="s">
        <v>3421</v>
      </c>
      <c r="H1740" s="79" t="s">
        <v>3422</v>
      </c>
      <c r="I1740" s="9">
        <v>42677</v>
      </c>
      <c r="J1740" s="80" t="s">
        <v>779</v>
      </c>
      <c r="K1740" s="10" t="s">
        <v>20</v>
      </c>
    </row>
    <row r="1741" spans="1:11" ht="25.5">
      <c r="A1741" s="4">
        <f t="shared" si="63"/>
        <v>1739</v>
      </c>
      <c r="B1741" s="4">
        <v>8047</v>
      </c>
      <c r="C1741" s="78" t="s">
        <v>3423</v>
      </c>
      <c r="D1741" s="79" t="s">
        <v>296</v>
      </c>
      <c r="E1741" s="79" t="s">
        <v>3244</v>
      </c>
      <c r="F1741" s="79" t="s">
        <v>3246</v>
      </c>
      <c r="G1741" s="79" t="s">
        <v>3424</v>
      </c>
      <c r="H1741" s="79" t="s">
        <v>3425</v>
      </c>
      <c r="I1741" s="9">
        <v>42677</v>
      </c>
      <c r="J1741" s="80" t="s">
        <v>1023</v>
      </c>
      <c r="K1741" s="10" t="s">
        <v>20</v>
      </c>
    </row>
    <row r="1742" spans="1:11" ht="25.5">
      <c r="A1742" s="4">
        <f t="shared" si="63"/>
        <v>1740</v>
      </c>
      <c r="B1742" s="4">
        <v>8047</v>
      </c>
      <c r="C1742" s="78" t="s">
        <v>3426</v>
      </c>
      <c r="D1742" s="79" t="s">
        <v>296</v>
      </c>
      <c r="E1742" s="79" t="s">
        <v>3244</v>
      </c>
      <c r="F1742" s="79" t="s">
        <v>3246</v>
      </c>
      <c r="G1742" s="79" t="s">
        <v>3427</v>
      </c>
      <c r="H1742" s="79" t="s">
        <v>3428</v>
      </c>
      <c r="I1742" s="9">
        <v>42677</v>
      </c>
      <c r="J1742" s="80" t="s">
        <v>3260</v>
      </c>
      <c r="K1742" s="10" t="s">
        <v>20</v>
      </c>
    </row>
    <row r="1743" spans="1:11" ht="25.5">
      <c r="A1743" s="4">
        <f t="shared" si="63"/>
        <v>1741</v>
      </c>
      <c r="B1743" s="4">
        <v>8047</v>
      </c>
      <c r="C1743" s="78" t="s">
        <v>3429</v>
      </c>
      <c r="D1743" s="79" t="s">
        <v>296</v>
      </c>
      <c r="E1743" s="79" t="s">
        <v>3244</v>
      </c>
      <c r="F1743" s="79" t="s">
        <v>3246</v>
      </c>
      <c r="G1743" s="79" t="s">
        <v>3430</v>
      </c>
      <c r="H1743" s="79" t="s">
        <v>3431</v>
      </c>
      <c r="I1743" s="9">
        <v>42677</v>
      </c>
      <c r="J1743" s="80" t="s">
        <v>836</v>
      </c>
      <c r="K1743" s="10" t="s">
        <v>20</v>
      </c>
    </row>
    <row r="1744" spans="1:11" ht="25.5">
      <c r="A1744" s="4">
        <f t="shared" si="63"/>
        <v>1742</v>
      </c>
      <c r="B1744" s="4">
        <v>8047</v>
      </c>
      <c r="C1744" s="78" t="s">
        <v>3432</v>
      </c>
      <c r="D1744" s="79" t="s">
        <v>296</v>
      </c>
      <c r="E1744" s="79" t="s">
        <v>3244</v>
      </c>
      <c r="F1744" s="79" t="s">
        <v>3246</v>
      </c>
      <c r="G1744" s="79" t="s">
        <v>3433</v>
      </c>
      <c r="H1744" s="79" t="s">
        <v>3434</v>
      </c>
      <c r="I1744" s="9">
        <v>42677</v>
      </c>
      <c r="J1744" s="80" t="s">
        <v>856</v>
      </c>
      <c r="K1744" s="10" t="s">
        <v>20</v>
      </c>
    </row>
    <row r="1745" spans="1:11" ht="25.5">
      <c r="A1745" s="4">
        <f t="shared" si="63"/>
        <v>1743</v>
      </c>
      <c r="B1745" s="4">
        <v>8047</v>
      </c>
      <c r="C1745" s="78" t="s">
        <v>3435</v>
      </c>
      <c r="D1745" s="79" t="s">
        <v>296</v>
      </c>
      <c r="E1745" s="79" t="s">
        <v>3244</v>
      </c>
      <c r="F1745" s="79" t="s">
        <v>3246</v>
      </c>
      <c r="G1745" s="79" t="s">
        <v>3436</v>
      </c>
      <c r="H1745" s="79" t="s">
        <v>3437</v>
      </c>
      <c r="I1745" s="9">
        <v>42677</v>
      </c>
      <c r="J1745" s="80" t="s">
        <v>3260</v>
      </c>
      <c r="K1745" s="10" t="s">
        <v>20</v>
      </c>
    </row>
    <row r="1746" spans="1:11" ht="25.5">
      <c r="A1746" s="4">
        <f t="shared" si="63"/>
        <v>1744</v>
      </c>
      <c r="B1746" s="4">
        <v>8047</v>
      </c>
      <c r="C1746" s="78" t="s">
        <v>3438</v>
      </c>
      <c r="D1746" s="79" t="s">
        <v>296</v>
      </c>
      <c r="E1746" s="79" t="s">
        <v>3244</v>
      </c>
      <c r="F1746" s="79" t="s">
        <v>3439</v>
      </c>
      <c r="G1746" s="79" t="s">
        <v>3440</v>
      </c>
      <c r="H1746" s="79" t="s">
        <v>3441</v>
      </c>
      <c r="I1746" s="9">
        <v>42677</v>
      </c>
      <c r="J1746" s="80" t="s">
        <v>855</v>
      </c>
      <c r="K1746" s="10" t="s">
        <v>999</v>
      </c>
    </row>
    <row r="1747" spans="1:11" ht="25.5">
      <c r="A1747" s="4">
        <f t="shared" si="63"/>
        <v>1745</v>
      </c>
      <c r="B1747" s="4">
        <v>8047</v>
      </c>
      <c r="C1747" s="78" t="s">
        <v>3442</v>
      </c>
      <c r="D1747" s="79" t="s">
        <v>296</v>
      </c>
      <c r="E1747" s="79" t="s">
        <v>3244</v>
      </c>
      <c r="F1747" s="79" t="s">
        <v>3246</v>
      </c>
      <c r="G1747" s="79" t="s">
        <v>3443</v>
      </c>
      <c r="H1747" s="79" t="s">
        <v>3444</v>
      </c>
      <c r="I1747" s="9">
        <v>42677</v>
      </c>
      <c r="J1747" s="80" t="s">
        <v>805</v>
      </c>
      <c r="K1747" s="10" t="s">
        <v>20</v>
      </c>
    </row>
    <row r="1748" spans="1:11" ht="25.5">
      <c r="A1748" s="4">
        <f t="shared" si="63"/>
        <v>1746</v>
      </c>
      <c r="B1748" s="4">
        <v>8047</v>
      </c>
      <c r="C1748" s="78" t="s">
        <v>3445</v>
      </c>
      <c r="D1748" s="79" t="s">
        <v>296</v>
      </c>
      <c r="E1748" s="79" t="s">
        <v>3244</v>
      </c>
      <c r="F1748" s="79" t="s">
        <v>3246</v>
      </c>
      <c r="G1748" s="79" t="s">
        <v>3446</v>
      </c>
      <c r="H1748" s="79" t="s">
        <v>3447</v>
      </c>
      <c r="I1748" s="9">
        <v>42677</v>
      </c>
      <c r="J1748" s="80" t="s">
        <v>3448</v>
      </c>
      <c r="K1748" s="10" t="s">
        <v>20</v>
      </c>
    </row>
    <row r="1749" spans="1:11" ht="25.5">
      <c r="A1749" s="4">
        <f t="shared" si="63"/>
        <v>1747</v>
      </c>
      <c r="B1749" s="4">
        <v>8047</v>
      </c>
      <c r="C1749" s="78" t="s">
        <v>3449</v>
      </c>
      <c r="D1749" s="79" t="s">
        <v>296</v>
      </c>
      <c r="E1749" s="79" t="s">
        <v>3244</v>
      </c>
      <c r="F1749" s="79" t="e">
        <v>#N/A</v>
      </c>
      <c r="G1749" s="79" t="e">
        <v>#N/A</v>
      </c>
      <c r="H1749" s="79" t="e">
        <v>#N/A</v>
      </c>
      <c r="I1749" s="9">
        <v>42677</v>
      </c>
      <c r="J1749" s="80" t="s">
        <v>778</v>
      </c>
      <c r="K1749" s="10" t="s">
        <v>20</v>
      </c>
    </row>
    <row r="1750" spans="1:11" ht="25.5">
      <c r="A1750" s="4">
        <f t="shared" si="63"/>
        <v>1748</v>
      </c>
      <c r="B1750" s="4">
        <v>8047</v>
      </c>
      <c r="C1750" s="78" t="s">
        <v>3450</v>
      </c>
      <c r="D1750" s="79" t="s">
        <v>296</v>
      </c>
      <c r="E1750" s="79" t="s">
        <v>3244</v>
      </c>
      <c r="F1750" s="79" t="s">
        <v>3246</v>
      </c>
      <c r="G1750" s="79" t="s">
        <v>3451</v>
      </c>
      <c r="H1750" s="79" t="s">
        <v>3452</v>
      </c>
      <c r="I1750" s="9">
        <v>42677</v>
      </c>
      <c r="J1750" s="80" t="s">
        <v>831</v>
      </c>
      <c r="K1750" s="10" t="s">
        <v>20</v>
      </c>
    </row>
    <row r="1751" spans="1:11" ht="25.5">
      <c r="A1751" s="4">
        <f t="shared" si="63"/>
        <v>1749</v>
      </c>
      <c r="B1751" s="4">
        <v>8047</v>
      </c>
      <c r="C1751" s="78" t="s">
        <v>3453</v>
      </c>
      <c r="D1751" s="79" t="s">
        <v>296</v>
      </c>
      <c r="E1751" s="79" t="s">
        <v>3244</v>
      </c>
      <c r="F1751" s="79" t="s">
        <v>3246</v>
      </c>
      <c r="G1751" s="79" t="s">
        <v>3454</v>
      </c>
      <c r="H1751" s="79" t="s">
        <v>3455</v>
      </c>
      <c r="I1751" s="9">
        <v>42677</v>
      </c>
      <c r="J1751" s="80" t="s">
        <v>831</v>
      </c>
      <c r="K1751" s="10" t="s">
        <v>20</v>
      </c>
    </row>
    <row r="1752" spans="1:11" ht="25.5">
      <c r="A1752" s="4">
        <f t="shared" si="63"/>
        <v>1750</v>
      </c>
      <c r="B1752" s="4">
        <v>8047</v>
      </c>
      <c r="C1752" s="78" t="s">
        <v>3456</v>
      </c>
      <c r="D1752" s="79" t="s">
        <v>296</v>
      </c>
      <c r="E1752" s="79" t="s">
        <v>3244</v>
      </c>
      <c r="F1752" s="79" t="s">
        <v>3246</v>
      </c>
      <c r="G1752" s="79" t="s">
        <v>3457</v>
      </c>
      <c r="H1752" s="79" t="s">
        <v>3458</v>
      </c>
      <c r="I1752" s="9">
        <v>42677</v>
      </c>
      <c r="J1752" s="80" t="s">
        <v>831</v>
      </c>
      <c r="K1752" s="10" t="s">
        <v>20</v>
      </c>
    </row>
    <row r="1753" spans="1:11" ht="25.5">
      <c r="A1753" s="4">
        <f t="shared" si="63"/>
        <v>1751</v>
      </c>
      <c r="B1753" s="4">
        <v>8047</v>
      </c>
      <c r="C1753" s="78" t="s">
        <v>3459</v>
      </c>
      <c r="D1753" s="79" t="s">
        <v>296</v>
      </c>
      <c r="E1753" s="79" t="s">
        <v>3244</v>
      </c>
      <c r="F1753" s="79" t="s">
        <v>3246</v>
      </c>
      <c r="G1753" s="79" t="s">
        <v>3460</v>
      </c>
      <c r="H1753" s="79" t="s">
        <v>3461</v>
      </c>
      <c r="I1753" s="9">
        <v>42677</v>
      </c>
      <c r="J1753" s="80" t="s">
        <v>831</v>
      </c>
      <c r="K1753" s="10" t="s">
        <v>20</v>
      </c>
    </row>
    <row r="1754" spans="1:11" ht="25.5">
      <c r="A1754" s="4">
        <f t="shared" si="63"/>
        <v>1752</v>
      </c>
      <c r="B1754" s="4">
        <v>8047</v>
      </c>
      <c r="C1754" s="78" t="s">
        <v>3462</v>
      </c>
      <c r="D1754" s="79" t="s">
        <v>296</v>
      </c>
      <c r="E1754" s="79" t="s">
        <v>3244</v>
      </c>
      <c r="F1754" s="79" t="s">
        <v>3246</v>
      </c>
      <c r="G1754" s="79" t="s">
        <v>3463</v>
      </c>
      <c r="H1754" s="79" t="s">
        <v>3464</v>
      </c>
      <c r="I1754" s="9">
        <v>42677</v>
      </c>
      <c r="J1754" s="80" t="s">
        <v>779</v>
      </c>
      <c r="K1754" s="10" t="s">
        <v>20</v>
      </c>
    </row>
    <row r="1755" spans="1:11" ht="25.5">
      <c r="A1755" s="4">
        <f t="shared" si="63"/>
        <v>1753</v>
      </c>
      <c r="B1755" s="4">
        <v>8047</v>
      </c>
      <c r="C1755" s="78" t="s">
        <v>3465</v>
      </c>
      <c r="D1755" s="79" t="s">
        <v>296</v>
      </c>
      <c r="E1755" s="79" t="s">
        <v>3244</v>
      </c>
      <c r="F1755" s="79" t="s">
        <v>3246</v>
      </c>
      <c r="G1755" s="79" t="s">
        <v>3466</v>
      </c>
      <c r="H1755" s="79" t="s">
        <v>3467</v>
      </c>
      <c r="I1755" s="9">
        <v>42677</v>
      </c>
      <c r="J1755" s="80" t="s">
        <v>940</v>
      </c>
      <c r="K1755" s="10" t="s">
        <v>20</v>
      </c>
    </row>
    <row r="1756" spans="1:11" ht="25.5">
      <c r="A1756" s="4">
        <f t="shared" si="63"/>
        <v>1754</v>
      </c>
      <c r="B1756" s="4">
        <v>8047</v>
      </c>
      <c r="C1756" s="78" t="s">
        <v>3468</v>
      </c>
      <c r="D1756" s="79" t="s">
        <v>296</v>
      </c>
      <c r="E1756" s="79" t="s">
        <v>3244</v>
      </c>
      <c r="F1756" s="79" t="s">
        <v>3246</v>
      </c>
      <c r="G1756" s="79" t="s">
        <v>3469</v>
      </c>
      <c r="H1756" s="79" t="s">
        <v>3470</v>
      </c>
      <c r="I1756" s="9">
        <v>42677</v>
      </c>
      <c r="J1756" s="80" t="s">
        <v>809</v>
      </c>
      <c r="K1756" s="10" t="s">
        <v>20</v>
      </c>
    </row>
    <row r="1757" spans="1:11" ht="25.5">
      <c r="A1757" s="4">
        <f t="shared" si="63"/>
        <v>1755</v>
      </c>
      <c r="B1757" s="4">
        <v>8047</v>
      </c>
      <c r="C1757" s="78" t="s">
        <v>3471</v>
      </c>
      <c r="D1757" s="79" t="s">
        <v>296</v>
      </c>
      <c r="E1757" s="79" t="s">
        <v>3244</v>
      </c>
      <c r="F1757" s="79" t="s">
        <v>3246</v>
      </c>
      <c r="G1757" s="79" t="s">
        <v>3472</v>
      </c>
      <c r="H1757" s="79" t="s">
        <v>3473</v>
      </c>
      <c r="I1757" s="9">
        <v>42677</v>
      </c>
      <c r="J1757" s="80" t="s">
        <v>779</v>
      </c>
      <c r="K1757" s="10" t="s">
        <v>20</v>
      </c>
    </row>
    <row r="1758" spans="1:11" ht="25.5">
      <c r="A1758" s="4">
        <f t="shared" si="63"/>
        <v>1756</v>
      </c>
      <c r="B1758" s="4">
        <v>8047</v>
      </c>
      <c r="C1758" s="78" t="s">
        <v>3474</v>
      </c>
      <c r="D1758" s="79" t="s">
        <v>296</v>
      </c>
      <c r="E1758" s="79" t="s">
        <v>3244</v>
      </c>
      <c r="F1758" s="79" t="s">
        <v>3246</v>
      </c>
      <c r="G1758" s="79" t="s">
        <v>3475</v>
      </c>
      <c r="H1758" s="79" t="s">
        <v>3476</v>
      </c>
      <c r="I1758" s="9">
        <v>42677</v>
      </c>
      <c r="J1758" s="80" t="s">
        <v>3477</v>
      </c>
      <c r="K1758" s="10" t="s">
        <v>999</v>
      </c>
    </row>
    <row r="1759" spans="1:11" ht="25.5">
      <c r="A1759" s="4">
        <f t="shared" si="63"/>
        <v>1757</v>
      </c>
      <c r="B1759" s="4">
        <v>8047</v>
      </c>
      <c r="C1759" s="78" t="s">
        <v>3478</v>
      </c>
      <c r="D1759" s="79" t="s">
        <v>296</v>
      </c>
      <c r="E1759" s="79" t="s">
        <v>3244</v>
      </c>
      <c r="F1759" s="79" t="s">
        <v>3246</v>
      </c>
      <c r="G1759" s="79" t="s">
        <v>3479</v>
      </c>
      <c r="H1759" s="79" t="s">
        <v>3480</v>
      </c>
      <c r="I1759" s="9">
        <v>42677</v>
      </c>
      <c r="J1759" s="80" t="s">
        <v>3256</v>
      </c>
      <c r="K1759" s="10" t="s">
        <v>20</v>
      </c>
    </row>
    <row r="1760" spans="1:11" ht="25.5">
      <c r="A1760" s="4">
        <f t="shared" si="63"/>
        <v>1758</v>
      </c>
      <c r="B1760" s="4">
        <v>8047</v>
      </c>
      <c r="C1760" s="78" t="s">
        <v>3481</v>
      </c>
      <c r="D1760" s="79" t="s">
        <v>296</v>
      </c>
      <c r="E1760" s="79" t="s">
        <v>3244</v>
      </c>
      <c r="F1760" s="79" t="s">
        <v>3246</v>
      </c>
      <c r="G1760" s="79" t="s">
        <v>3482</v>
      </c>
      <c r="H1760" s="79" t="s">
        <v>3483</v>
      </c>
      <c r="I1760" s="9">
        <v>42677</v>
      </c>
      <c r="J1760" s="80" t="s">
        <v>3256</v>
      </c>
      <c r="K1760" s="10" t="s">
        <v>20</v>
      </c>
    </row>
    <row r="1761" spans="1:11" ht="25.5">
      <c r="A1761" s="4">
        <f t="shared" si="63"/>
        <v>1759</v>
      </c>
      <c r="B1761" s="4">
        <v>8047</v>
      </c>
      <c r="C1761" s="78" t="s">
        <v>3484</v>
      </c>
      <c r="D1761" s="79" t="s">
        <v>296</v>
      </c>
      <c r="E1761" s="79" t="s">
        <v>3244</v>
      </c>
      <c r="F1761" s="79" t="s">
        <v>3246</v>
      </c>
      <c r="G1761" s="79" t="s">
        <v>3485</v>
      </c>
      <c r="H1761" s="79" t="s">
        <v>3486</v>
      </c>
      <c r="I1761" s="9">
        <v>42677</v>
      </c>
      <c r="J1761" s="80" t="s">
        <v>805</v>
      </c>
      <c r="K1761" s="10" t="s">
        <v>20</v>
      </c>
    </row>
    <row r="1762" spans="1:11" ht="25.5">
      <c r="A1762" s="4">
        <f t="shared" si="63"/>
        <v>1760</v>
      </c>
      <c r="B1762" s="4">
        <v>8047</v>
      </c>
      <c r="C1762" s="78" t="s">
        <v>3487</v>
      </c>
      <c r="D1762" s="79" t="s">
        <v>296</v>
      </c>
      <c r="E1762" s="79" t="s">
        <v>3244</v>
      </c>
      <c r="F1762" s="79" t="s">
        <v>3246</v>
      </c>
      <c r="G1762" s="79" t="s">
        <v>3488</v>
      </c>
      <c r="H1762" s="79" t="s">
        <v>3489</v>
      </c>
      <c r="I1762" s="9">
        <v>42677</v>
      </c>
      <c r="J1762" s="80" t="s">
        <v>779</v>
      </c>
      <c r="K1762" s="10" t="s">
        <v>20</v>
      </c>
    </row>
    <row r="1763" spans="1:11" ht="25.5">
      <c r="A1763" s="4">
        <f t="shared" si="63"/>
        <v>1761</v>
      </c>
      <c r="B1763" s="4">
        <v>8047</v>
      </c>
      <c r="C1763" s="78" t="s">
        <v>3490</v>
      </c>
      <c r="D1763" s="79" t="s">
        <v>296</v>
      </c>
      <c r="E1763" s="79" t="s">
        <v>3244</v>
      </c>
      <c r="F1763" s="79" t="s">
        <v>3246</v>
      </c>
      <c r="G1763" s="79" t="s">
        <v>3491</v>
      </c>
      <c r="H1763" s="79" t="s">
        <v>3492</v>
      </c>
      <c r="I1763" s="9">
        <v>42677</v>
      </c>
      <c r="J1763" s="80" t="s">
        <v>3256</v>
      </c>
      <c r="K1763" s="10" t="s">
        <v>20</v>
      </c>
    </row>
    <row r="1764" spans="1:11" ht="25.5">
      <c r="A1764" s="4">
        <f t="shared" si="63"/>
        <v>1762</v>
      </c>
      <c r="B1764" s="4">
        <v>8047</v>
      </c>
      <c r="C1764" s="78" t="s">
        <v>3493</v>
      </c>
      <c r="D1764" s="79" t="s">
        <v>296</v>
      </c>
      <c r="E1764" s="79" t="s">
        <v>3244</v>
      </c>
      <c r="F1764" s="79" t="s">
        <v>3246</v>
      </c>
      <c r="G1764" s="79" t="s">
        <v>3494</v>
      </c>
      <c r="H1764" s="79" t="s">
        <v>3495</v>
      </c>
      <c r="I1764" s="9">
        <v>42677</v>
      </c>
      <c r="J1764" s="80" t="s">
        <v>779</v>
      </c>
      <c r="K1764" s="10" t="s">
        <v>20</v>
      </c>
    </row>
    <row r="1765" spans="1:11" ht="25.5">
      <c r="A1765" s="4">
        <f t="shared" si="63"/>
        <v>1763</v>
      </c>
      <c r="B1765" s="4">
        <v>8047</v>
      </c>
      <c r="C1765" s="78" t="s">
        <v>3496</v>
      </c>
      <c r="D1765" s="79" t="s">
        <v>296</v>
      </c>
      <c r="E1765" s="79" t="s">
        <v>3244</v>
      </c>
      <c r="F1765" s="79" t="s">
        <v>3246</v>
      </c>
      <c r="G1765" s="79" t="s">
        <v>3497</v>
      </c>
      <c r="H1765" s="79" t="s">
        <v>2579</v>
      </c>
      <c r="I1765" s="9">
        <v>42677</v>
      </c>
      <c r="J1765" s="80" t="s">
        <v>805</v>
      </c>
      <c r="K1765" s="10" t="s">
        <v>20</v>
      </c>
    </row>
    <row r="1766" spans="1:11" ht="25.5">
      <c r="A1766" s="4">
        <f t="shared" si="63"/>
        <v>1764</v>
      </c>
      <c r="B1766" s="4">
        <v>8047</v>
      </c>
      <c r="C1766" s="78" t="s">
        <v>3498</v>
      </c>
      <c r="D1766" s="79" t="s">
        <v>296</v>
      </c>
      <c r="E1766" s="79" t="s">
        <v>3244</v>
      </c>
      <c r="F1766" s="79" t="s">
        <v>3499</v>
      </c>
      <c r="G1766" s="79" t="s">
        <v>3500</v>
      </c>
      <c r="H1766" s="79" t="s">
        <v>3501</v>
      </c>
      <c r="I1766" s="9">
        <v>42677</v>
      </c>
      <c r="J1766" s="80" t="s">
        <v>855</v>
      </c>
      <c r="K1766" s="10" t="s">
        <v>20</v>
      </c>
    </row>
    <row r="1767" spans="1:11" ht="25.5">
      <c r="A1767" s="4">
        <f t="shared" si="63"/>
        <v>1765</v>
      </c>
      <c r="B1767" s="4">
        <v>8047</v>
      </c>
      <c r="C1767" s="78" t="s">
        <v>3502</v>
      </c>
      <c r="D1767" s="79" t="s">
        <v>296</v>
      </c>
      <c r="E1767" s="79" t="s">
        <v>3244</v>
      </c>
      <c r="F1767" s="79" t="s">
        <v>3246</v>
      </c>
      <c r="G1767" s="79" t="s">
        <v>3503</v>
      </c>
      <c r="H1767" s="79" t="s">
        <v>3504</v>
      </c>
      <c r="I1767" s="9">
        <v>42677</v>
      </c>
      <c r="J1767" s="80" t="s">
        <v>788</v>
      </c>
      <c r="K1767" s="10" t="s">
        <v>20</v>
      </c>
    </row>
    <row r="1768" spans="1:11" ht="25.5">
      <c r="A1768" s="4">
        <f t="shared" si="63"/>
        <v>1766</v>
      </c>
      <c r="B1768" s="4">
        <v>8047</v>
      </c>
      <c r="C1768" s="78" t="s">
        <v>3505</v>
      </c>
      <c r="D1768" s="79" t="s">
        <v>296</v>
      </c>
      <c r="E1768" s="79" t="s">
        <v>3244</v>
      </c>
      <c r="F1768" s="79" t="s">
        <v>3246</v>
      </c>
      <c r="G1768" s="79" t="s">
        <v>3506</v>
      </c>
      <c r="H1768" s="79" t="s">
        <v>3507</v>
      </c>
      <c r="I1768" s="9">
        <v>42677</v>
      </c>
      <c r="J1768" s="80" t="s">
        <v>940</v>
      </c>
      <c r="K1768" s="10" t="s">
        <v>20</v>
      </c>
    </row>
    <row r="1769" spans="1:11" ht="25.5">
      <c r="A1769" s="4">
        <f t="shared" si="63"/>
        <v>1767</v>
      </c>
      <c r="B1769" s="4">
        <v>8047</v>
      </c>
      <c r="C1769" s="78" t="s">
        <v>3508</v>
      </c>
      <c r="D1769" s="79" t="s">
        <v>296</v>
      </c>
      <c r="E1769" s="79" t="s">
        <v>3244</v>
      </c>
      <c r="F1769" s="79" t="s">
        <v>3246</v>
      </c>
      <c r="G1769" s="79" t="s">
        <v>3509</v>
      </c>
      <c r="H1769" s="79" t="s">
        <v>3510</v>
      </c>
      <c r="I1769" s="9">
        <v>42677</v>
      </c>
      <c r="J1769" s="80" t="s">
        <v>779</v>
      </c>
      <c r="K1769" s="10" t="s">
        <v>20</v>
      </c>
    </row>
    <row r="1770" spans="1:11" ht="25.5">
      <c r="A1770" s="4">
        <f t="shared" si="63"/>
        <v>1768</v>
      </c>
      <c r="B1770" s="4">
        <v>8047</v>
      </c>
      <c r="C1770" s="78" t="s">
        <v>3511</v>
      </c>
      <c r="D1770" s="79" t="s">
        <v>296</v>
      </c>
      <c r="E1770" s="79" t="s">
        <v>3244</v>
      </c>
      <c r="F1770" s="79" t="s">
        <v>3246</v>
      </c>
      <c r="G1770" s="79" t="s">
        <v>3512</v>
      </c>
      <c r="H1770" s="79" t="s">
        <v>3513</v>
      </c>
      <c r="I1770" s="9">
        <v>42677</v>
      </c>
      <c r="J1770" s="80" t="s">
        <v>831</v>
      </c>
      <c r="K1770" s="10" t="s">
        <v>20</v>
      </c>
    </row>
    <row r="1771" spans="1:11" ht="25.5">
      <c r="A1771" s="4">
        <f t="shared" si="63"/>
        <v>1769</v>
      </c>
      <c r="B1771" s="4">
        <v>8047</v>
      </c>
      <c r="C1771" s="78" t="s">
        <v>3514</v>
      </c>
      <c r="D1771" s="79" t="s">
        <v>296</v>
      </c>
      <c r="E1771" s="79" t="s">
        <v>3244</v>
      </c>
      <c r="F1771" s="79" t="s">
        <v>3246</v>
      </c>
      <c r="G1771" s="79" t="s">
        <v>3515</v>
      </c>
      <c r="H1771" s="79" t="s">
        <v>3516</v>
      </c>
      <c r="I1771" s="9">
        <v>42677</v>
      </c>
      <c r="J1771" s="80" t="s">
        <v>929</v>
      </c>
      <c r="K1771" s="10" t="s">
        <v>20</v>
      </c>
    </row>
    <row r="1772" spans="1:11" ht="25.5">
      <c r="A1772" s="4">
        <f t="shared" si="63"/>
        <v>1770</v>
      </c>
      <c r="B1772" s="4">
        <v>8047</v>
      </c>
      <c r="C1772" s="78" t="s">
        <v>3517</v>
      </c>
      <c r="D1772" s="79" t="s">
        <v>296</v>
      </c>
      <c r="E1772" s="79" t="s">
        <v>3244</v>
      </c>
      <c r="F1772" s="79" t="s">
        <v>3246</v>
      </c>
      <c r="G1772" s="79" t="s">
        <v>3518</v>
      </c>
      <c r="H1772" s="79" t="s">
        <v>3519</v>
      </c>
      <c r="I1772" s="9">
        <v>42677</v>
      </c>
      <c r="J1772" s="80" t="s">
        <v>779</v>
      </c>
      <c r="K1772" s="10" t="s">
        <v>20</v>
      </c>
    </row>
    <row r="1773" spans="1:11" ht="25.5">
      <c r="A1773" s="4">
        <f t="shared" si="63"/>
        <v>1771</v>
      </c>
      <c r="B1773" s="4">
        <v>8047</v>
      </c>
      <c r="C1773" s="78" t="s">
        <v>3520</v>
      </c>
      <c r="D1773" s="79" t="s">
        <v>296</v>
      </c>
      <c r="E1773" s="79" t="s">
        <v>3244</v>
      </c>
      <c r="F1773" s="79" t="s">
        <v>3246</v>
      </c>
      <c r="G1773" s="79" t="s">
        <v>3521</v>
      </c>
      <c r="H1773" s="79" t="s">
        <v>3522</v>
      </c>
      <c r="I1773" s="9">
        <v>42677</v>
      </c>
      <c r="J1773" s="80" t="s">
        <v>3256</v>
      </c>
      <c r="K1773" s="10" t="s">
        <v>20</v>
      </c>
    </row>
    <row r="1774" spans="1:11" ht="25.5">
      <c r="A1774" s="4">
        <f t="shared" si="63"/>
        <v>1772</v>
      </c>
      <c r="B1774" s="4">
        <v>8047</v>
      </c>
      <c r="C1774" s="78" t="s">
        <v>3523</v>
      </c>
      <c r="D1774" s="79" t="s">
        <v>296</v>
      </c>
      <c r="E1774" s="79" t="s">
        <v>3244</v>
      </c>
      <c r="F1774" s="79" t="s">
        <v>3246</v>
      </c>
      <c r="G1774" s="79" t="s">
        <v>3524</v>
      </c>
      <c r="H1774" s="79" t="s">
        <v>3525</v>
      </c>
      <c r="I1774" s="9">
        <v>42677</v>
      </c>
      <c r="J1774" s="80" t="s">
        <v>831</v>
      </c>
      <c r="K1774" s="10" t="s">
        <v>20</v>
      </c>
    </row>
    <row r="1775" spans="1:11" ht="25.5">
      <c r="A1775" s="4">
        <f t="shared" si="63"/>
        <v>1773</v>
      </c>
      <c r="B1775" s="4">
        <v>8047</v>
      </c>
      <c r="C1775" s="78" t="s">
        <v>3526</v>
      </c>
      <c r="D1775" s="79" t="s">
        <v>296</v>
      </c>
      <c r="E1775" s="79" t="s">
        <v>3244</v>
      </c>
      <c r="F1775" s="79" t="s">
        <v>3246</v>
      </c>
      <c r="G1775" s="79" t="s">
        <v>3527</v>
      </c>
      <c r="H1775" s="79" t="s">
        <v>3528</v>
      </c>
      <c r="I1775" s="9">
        <v>42677</v>
      </c>
      <c r="J1775" s="80" t="s">
        <v>855</v>
      </c>
      <c r="K1775" s="10" t="s">
        <v>20</v>
      </c>
    </row>
    <row r="1776" spans="1:11" ht="25.5">
      <c r="A1776" s="4">
        <f t="shared" si="63"/>
        <v>1774</v>
      </c>
      <c r="B1776" s="4">
        <v>8047</v>
      </c>
      <c r="C1776" s="78" t="s">
        <v>3529</v>
      </c>
      <c r="D1776" s="79" t="s">
        <v>296</v>
      </c>
      <c r="E1776" s="79" t="s">
        <v>3244</v>
      </c>
      <c r="F1776" s="79" t="s">
        <v>3246</v>
      </c>
      <c r="G1776" s="79" t="s">
        <v>3530</v>
      </c>
      <c r="H1776" s="79" t="s">
        <v>3531</v>
      </c>
      <c r="I1776" s="9">
        <v>42677</v>
      </c>
      <c r="J1776" s="80" t="s">
        <v>855</v>
      </c>
      <c r="K1776" s="10" t="s">
        <v>20</v>
      </c>
    </row>
    <row r="1777" spans="1:11" ht="25.5">
      <c r="A1777" s="4">
        <f t="shared" si="63"/>
        <v>1775</v>
      </c>
      <c r="B1777" s="4">
        <v>8047</v>
      </c>
      <c r="C1777" s="78" t="s">
        <v>3532</v>
      </c>
      <c r="D1777" s="79" t="s">
        <v>296</v>
      </c>
      <c r="E1777" s="79" t="s">
        <v>3244</v>
      </c>
      <c r="F1777" s="79" t="s">
        <v>3533</v>
      </c>
      <c r="G1777" s="79" t="s">
        <v>3534</v>
      </c>
      <c r="H1777" s="79" t="s">
        <v>3535</v>
      </c>
      <c r="I1777" s="9">
        <v>42677</v>
      </c>
      <c r="J1777" s="80" t="s">
        <v>3292</v>
      </c>
      <c r="K1777" s="10" t="s">
        <v>20</v>
      </c>
    </row>
    <row r="1778" spans="1:11" ht="25.5">
      <c r="A1778" s="4">
        <f t="shared" si="63"/>
        <v>1776</v>
      </c>
      <c r="B1778" s="4">
        <v>8047</v>
      </c>
      <c r="C1778" s="78" t="s">
        <v>3536</v>
      </c>
      <c r="D1778" s="79" t="s">
        <v>296</v>
      </c>
      <c r="E1778" s="79" t="s">
        <v>3244</v>
      </c>
      <c r="F1778" s="79" t="s">
        <v>3537</v>
      </c>
      <c r="G1778" s="79" t="s">
        <v>3538</v>
      </c>
      <c r="H1778" s="79" t="s">
        <v>3539</v>
      </c>
      <c r="I1778" s="9">
        <v>42677</v>
      </c>
      <c r="J1778" s="80" t="s">
        <v>3330</v>
      </c>
      <c r="K1778" s="10" t="s">
        <v>832</v>
      </c>
    </row>
    <row r="1779" spans="1:11" ht="25.5">
      <c r="A1779" s="4">
        <f t="shared" si="63"/>
        <v>1777</v>
      </c>
      <c r="B1779" s="4">
        <v>8047</v>
      </c>
      <c r="C1779" s="78" t="s">
        <v>3540</v>
      </c>
      <c r="D1779" s="79" t="s">
        <v>296</v>
      </c>
      <c r="E1779" s="79" t="s">
        <v>3244</v>
      </c>
      <c r="F1779" s="79" t="s">
        <v>3541</v>
      </c>
      <c r="G1779" s="79" t="s">
        <v>3542</v>
      </c>
      <c r="H1779" s="79" t="s">
        <v>3543</v>
      </c>
      <c r="I1779" s="9">
        <v>42677</v>
      </c>
      <c r="J1779" s="80" t="s">
        <v>3544</v>
      </c>
      <c r="K1779" s="10" t="s">
        <v>20</v>
      </c>
    </row>
    <row r="1780" spans="1:11" ht="25.5">
      <c r="A1780" s="4">
        <f t="shared" si="63"/>
        <v>1778</v>
      </c>
      <c r="B1780" s="4">
        <v>8047</v>
      </c>
      <c r="C1780" s="78" t="s">
        <v>3545</v>
      </c>
      <c r="D1780" s="79" t="s">
        <v>296</v>
      </c>
      <c r="E1780" s="79" t="s">
        <v>3244</v>
      </c>
      <c r="F1780" s="79" t="s">
        <v>3533</v>
      </c>
      <c r="G1780" s="79" t="s">
        <v>3546</v>
      </c>
      <c r="H1780" s="79" t="s">
        <v>3547</v>
      </c>
      <c r="I1780" s="9">
        <v>42677</v>
      </c>
      <c r="J1780" s="80" t="s">
        <v>3256</v>
      </c>
      <c r="K1780" s="10" t="s">
        <v>20</v>
      </c>
    </row>
    <row r="1781" spans="1:11" ht="25.5">
      <c r="A1781" s="4">
        <f t="shared" si="63"/>
        <v>1779</v>
      </c>
      <c r="B1781" s="4">
        <v>8047</v>
      </c>
      <c r="C1781" s="78" t="s">
        <v>3548</v>
      </c>
      <c r="D1781" s="79" t="s">
        <v>296</v>
      </c>
      <c r="E1781" s="79" t="s">
        <v>3244</v>
      </c>
      <c r="F1781" s="79" t="s">
        <v>3549</v>
      </c>
      <c r="G1781" s="79" t="s">
        <v>3550</v>
      </c>
      <c r="H1781" s="79" t="s">
        <v>3551</v>
      </c>
      <c r="I1781" s="9">
        <v>42677</v>
      </c>
      <c r="J1781" s="80" t="s">
        <v>3552</v>
      </c>
      <c r="K1781" s="10" t="s">
        <v>832</v>
      </c>
    </row>
    <row r="1782" spans="1:11" ht="25.5">
      <c r="A1782" s="4">
        <f t="shared" si="63"/>
        <v>1780</v>
      </c>
      <c r="B1782" s="4">
        <v>8047</v>
      </c>
      <c r="C1782" s="78" t="s">
        <v>3553</v>
      </c>
      <c r="D1782" s="79" t="s">
        <v>296</v>
      </c>
      <c r="E1782" s="79" t="s">
        <v>3244</v>
      </c>
      <c r="F1782" s="79" t="s">
        <v>3554</v>
      </c>
      <c r="G1782" s="79" t="s">
        <v>3555</v>
      </c>
      <c r="H1782" s="79" t="s">
        <v>3556</v>
      </c>
      <c r="I1782" s="9">
        <v>42677</v>
      </c>
      <c r="J1782" s="80" t="s">
        <v>958</v>
      </c>
      <c r="K1782" s="10" t="s">
        <v>832</v>
      </c>
    </row>
    <row r="1783" spans="1:11" ht="25.5">
      <c r="A1783" s="4">
        <f t="shared" si="63"/>
        <v>1781</v>
      </c>
      <c r="B1783" s="4">
        <v>8047</v>
      </c>
      <c r="C1783" s="78" t="s">
        <v>3557</v>
      </c>
      <c r="D1783" s="79" t="s">
        <v>296</v>
      </c>
      <c r="E1783" s="79" t="s">
        <v>3244</v>
      </c>
      <c r="F1783" s="79" t="s">
        <v>3558</v>
      </c>
      <c r="G1783" s="79" t="s">
        <v>3559</v>
      </c>
      <c r="H1783" s="79" t="s">
        <v>3560</v>
      </c>
      <c r="I1783" s="9">
        <v>42677</v>
      </c>
      <c r="J1783" s="80" t="s">
        <v>3561</v>
      </c>
      <c r="K1783" s="10" t="s">
        <v>832</v>
      </c>
    </row>
    <row r="1784" spans="1:11" ht="25.5">
      <c r="A1784" s="4">
        <f t="shared" si="63"/>
        <v>1782</v>
      </c>
      <c r="B1784" s="4">
        <v>8047</v>
      </c>
      <c r="C1784" s="78" t="s">
        <v>3562</v>
      </c>
      <c r="D1784" s="79" t="s">
        <v>296</v>
      </c>
      <c r="E1784" s="79" t="s">
        <v>3244</v>
      </c>
      <c r="F1784" s="79" t="s">
        <v>3533</v>
      </c>
      <c r="G1784" s="79" t="s">
        <v>3563</v>
      </c>
      <c r="H1784" s="79" t="s">
        <v>3564</v>
      </c>
      <c r="I1784" s="9">
        <v>42677</v>
      </c>
      <c r="J1784" s="80" t="s">
        <v>855</v>
      </c>
      <c r="K1784" s="10" t="s">
        <v>20</v>
      </c>
    </row>
    <row r="1785" spans="1:11" ht="25.5">
      <c r="A1785" s="4">
        <f t="shared" si="63"/>
        <v>1783</v>
      </c>
      <c r="B1785" s="4">
        <v>8047</v>
      </c>
      <c r="C1785" s="78" t="s">
        <v>3565</v>
      </c>
      <c r="D1785" s="79" t="s">
        <v>296</v>
      </c>
      <c r="E1785" s="79" t="s">
        <v>3244</v>
      </c>
      <c r="F1785" s="79" t="s">
        <v>3533</v>
      </c>
      <c r="G1785" s="79" t="s">
        <v>3566</v>
      </c>
      <c r="H1785" s="79" t="s">
        <v>3567</v>
      </c>
      <c r="I1785" s="9">
        <v>42677</v>
      </c>
      <c r="J1785" s="80" t="s">
        <v>918</v>
      </c>
      <c r="K1785" s="10" t="s">
        <v>832</v>
      </c>
    </row>
    <row r="1786" spans="1:11" ht="25.5">
      <c r="A1786" s="4">
        <f t="shared" si="63"/>
        <v>1784</v>
      </c>
      <c r="B1786" s="4">
        <v>8047</v>
      </c>
      <c r="C1786" s="78" t="s">
        <v>3568</v>
      </c>
      <c r="D1786" s="79" t="s">
        <v>296</v>
      </c>
      <c r="E1786" s="79" t="s">
        <v>3244</v>
      </c>
      <c r="F1786" s="79" t="s">
        <v>3533</v>
      </c>
      <c r="G1786" s="79" t="s">
        <v>3569</v>
      </c>
      <c r="H1786" s="79" t="s">
        <v>3570</v>
      </c>
      <c r="I1786" s="9">
        <v>42677</v>
      </c>
      <c r="J1786" s="80" t="s">
        <v>855</v>
      </c>
      <c r="K1786" s="10" t="s">
        <v>20</v>
      </c>
    </row>
    <row r="1787" spans="1:11" ht="25.5">
      <c r="A1787" s="4">
        <f t="shared" si="63"/>
        <v>1785</v>
      </c>
      <c r="B1787" s="4">
        <v>8047</v>
      </c>
      <c r="C1787" s="78" t="s">
        <v>3571</v>
      </c>
      <c r="D1787" s="79" t="s">
        <v>296</v>
      </c>
      <c r="E1787" s="79" t="s">
        <v>3244</v>
      </c>
      <c r="F1787" s="79" t="s">
        <v>3572</v>
      </c>
      <c r="G1787" s="79" t="s">
        <v>3573</v>
      </c>
      <c r="H1787" s="79" t="s">
        <v>3574</v>
      </c>
      <c r="I1787" s="9">
        <v>42677</v>
      </c>
      <c r="J1787" s="80" t="s">
        <v>3575</v>
      </c>
      <c r="K1787" s="10" t="s">
        <v>20</v>
      </c>
    </row>
    <row r="1788" spans="1:11" ht="25.5">
      <c r="A1788" s="4">
        <f t="shared" si="63"/>
        <v>1786</v>
      </c>
      <c r="B1788" s="4">
        <v>8047</v>
      </c>
      <c r="C1788" s="78" t="s">
        <v>3576</v>
      </c>
      <c r="D1788" s="79" t="s">
        <v>296</v>
      </c>
      <c r="E1788" s="79" t="s">
        <v>3244</v>
      </c>
      <c r="F1788" s="79" t="s">
        <v>3577</v>
      </c>
      <c r="G1788" s="79" t="s">
        <v>3578</v>
      </c>
      <c r="H1788" s="79" t="s">
        <v>3579</v>
      </c>
      <c r="I1788" s="9">
        <v>42677</v>
      </c>
      <c r="J1788" s="80" t="s">
        <v>990</v>
      </c>
      <c r="K1788" s="10" t="s">
        <v>832</v>
      </c>
    </row>
    <row r="1789" spans="1:11" ht="25.5">
      <c r="A1789" s="4">
        <f t="shared" si="63"/>
        <v>1787</v>
      </c>
      <c r="B1789" s="4">
        <v>8047</v>
      </c>
      <c r="C1789" s="78" t="s">
        <v>3580</v>
      </c>
      <c r="D1789" s="79" t="s">
        <v>296</v>
      </c>
      <c r="E1789" s="79" t="s">
        <v>3244</v>
      </c>
      <c r="F1789" s="79" t="s">
        <v>3581</v>
      </c>
      <c r="G1789" s="79" t="s">
        <v>3582</v>
      </c>
      <c r="H1789" s="79" t="s">
        <v>3583</v>
      </c>
      <c r="I1789" s="9">
        <v>42677</v>
      </c>
      <c r="J1789" s="80" t="s">
        <v>779</v>
      </c>
      <c r="K1789" s="10" t="s">
        <v>20</v>
      </c>
    </row>
    <row r="1790" spans="1:11" ht="25.5">
      <c r="A1790" s="4">
        <f t="shared" si="63"/>
        <v>1788</v>
      </c>
      <c r="B1790" s="4">
        <v>8047</v>
      </c>
      <c r="C1790" s="78" t="s">
        <v>3584</v>
      </c>
      <c r="D1790" s="79" t="s">
        <v>296</v>
      </c>
      <c r="E1790" s="79" t="s">
        <v>3244</v>
      </c>
      <c r="F1790" s="79" t="s">
        <v>3581</v>
      </c>
      <c r="G1790" s="79" t="s">
        <v>3585</v>
      </c>
      <c r="H1790" s="79" t="s">
        <v>3586</v>
      </c>
      <c r="I1790" s="9">
        <v>42677</v>
      </c>
      <c r="J1790" s="80" t="s">
        <v>855</v>
      </c>
      <c r="K1790" s="10" t="s">
        <v>20</v>
      </c>
    </row>
    <row r="1791" spans="1:11" ht="25.5">
      <c r="A1791" s="4">
        <f t="shared" si="63"/>
        <v>1789</v>
      </c>
      <c r="B1791" s="4">
        <v>8047</v>
      </c>
      <c r="C1791" s="78" t="s">
        <v>3587</v>
      </c>
      <c r="D1791" s="79" t="s">
        <v>296</v>
      </c>
      <c r="E1791" s="79" t="s">
        <v>3244</v>
      </c>
      <c r="F1791" s="79" t="s">
        <v>3581</v>
      </c>
      <c r="G1791" s="79" t="s">
        <v>3588</v>
      </c>
      <c r="H1791" s="79" t="s">
        <v>3583</v>
      </c>
      <c r="I1791" s="9">
        <v>42677</v>
      </c>
      <c r="J1791" s="80" t="s">
        <v>3589</v>
      </c>
      <c r="K1791" s="10" t="s">
        <v>20</v>
      </c>
    </row>
    <row r="1792" spans="1:11" ht="25.5">
      <c r="A1792" s="4">
        <f t="shared" si="63"/>
        <v>1790</v>
      </c>
      <c r="B1792" s="4">
        <v>8047</v>
      </c>
      <c r="C1792" s="78" t="s">
        <v>3590</v>
      </c>
      <c r="D1792" s="79" t="s">
        <v>296</v>
      </c>
      <c r="E1792" s="79" t="s">
        <v>3244</v>
      </c>
      <c r="F1792" s="79" t="s">
        <v>3581</v>
      </c>
      <c r="G1792" s="79" t="s">
        <v>3591</v>
      </c>
      <c r="H1792" s="79" t="s">
        <v>3592</v>
      </c>
      <c r="I1792" s="9">
        <v>42677</v>
      </c>
      <c r="J1792" s="80" t="s">
        <v>779</v>
      </c>
      <c r="K1792" s="10" t="s">
        <v>20</v>
      </c>
    </row>
    <row r="1793" spans="1:11" ht="25.5">
      <c r="A1793" s="4">
        <f t="shared" si="63"/>
        <v>1791</v>
      </c>
      <c r="B1793" s="4">
        <v>8047</v>
      </c>
      <c r="C1793" s="78" t="s">
        <v>3593</v>
      </c>
      <c r="D1793" s="79" t="s">
        <v>296</v>
      </c>
      <c r="E1793" s="79" t="s">
        <v>3244</v>
      </c>
      <c r="F1793" s="79" t="s">
        <v>3581</v>
      </c>
      <c r="G1793" s="79" t="s">
        <v>3594</v>
      </c>
      <c r="H1793" s="79" t="s">
        <v>3595</v>
      </c>
      <c r="I1793" s="9">
        <v>42677</v>
      </c>
      <c r="J1793" s="80" t="s">
        <v>855</v>
      </c>
      <c r="K1793" s="10" t="s">
        <v>832</v>
      </c>
    </row>
    <row r="1794" spans="1:11" ht="25.5">
      <c r="A1794" s="4">
        <f t="shared" si="63"/>
        <v>1792</v>
      </c>
      <c r="B1794" s="4">
        <v>8047</v>
      </c>
      <c r="C1794" s="78" t="s">
        <v>3596</v>
      </c>
      <c r="D1794" s="79" t="s">
        <v>296</v>
      </c>
      <c r="E1794" s="79" t="s">
        <v>3244</v>
      </c>
      <c r="F1794" s="79" t="s">
        <v>3597</v>
      </c>
      <c r="G1794" s="79" t="s">
        <v>3598</v>
      </c>
      <c r="H1794" s="79" t="s">
        <v>3599</v>
      </c>
      <c r="I1794" s="9">
        <v>42677</v>
      </c>
      <c r="J1794" s="80" t="s">
        <v>3292</v>
      </c>
      <c r="K1794" s="10" t="s">
        <v>20</v>
      </c>
    </row>
    <row r="1795" spans="1:11" ht="25.5">
      <c r="A1795" s="4">
        <f t="shared" si="63"/>
        <v>1793</v>
      </c>
      <c r="B1795" s="4">
        <v>8047</v>
      </c>
      <c r="C1795" s="78" t="s">
        <v>3600</v>
      </c>
      <c r="D1795" s="79" t="s">
        <v>296</v>
      </c>
      <c r="E1795" s="79" t="s">
        <v>3244</v>
      </c>
      <c r="F1795" s="79" t="s">
        <v>3601</v>
      </c>
      <c r="G1795" s="79" t="s">
        <v>3602</v>
      </c>
      <c r="H1795" s="79" t="s">
        <v>2579</v>
      </c>
      <c r="I1795" s="9">
        <v>42677</v>
      </c>
      <c r="J1795" s="80" t="s">
        <v>3256</v>
      </c>
      <c r="K1795" s="10" t="s">
        <v>20</v>
      </c>
    </row>
    <row r="1796" spans="1:11" ht="25.5">
      <c r="A1796" s="4">
        <f t="shared" si="63"/>
        <v>1794</v>
      </c>
      <c r="B1796" s="4">
        <v>8047</v>
      </c>
      <c r="C1796" s="78" t="s">
        <v>3603</v>
      </c>
      <c r="D1796" s="79" t="s">
        <v>296</v>
      </c>
      <c r="E1796" s="79" t="s">
        <v>3244</v>
      </c>
      <c r="F1796" s="79" t="s">
        <v>3604</v>
      </c>
      <c r="G1796" s="79" t="s">
        <v>3605</v>
      </c>
      <c r="H1796" s="79" t="s">
        <v>2579</v>
      </c>
      <c r="I1796" s="9">
        <v>42677</v>
      </c>
      <c r="J1796" s="80" t="s">
        <v>778</v>
      </c>
      <c r="K1796" s="10" t="s">
        <v>20</v>
      </c>
    </row>
    <row r="1797" spans="1:11" ht="25.5">
      <c r="A1797" s="4">
        <f t="shared" si="63"/>
        <v>1795</v>
      </c>
      <c r="B1797" s="4">
        <v>8047</v>
      </c>
      <c r="C1797" s="78" t="s">
        <v>3606</v>
      </c>
      <c r="D1797" s="79" t="s">
        <v>296</v>
      </c>
      <c r="E1797" s="79" t="s">
        <v>3244</v>
      </c>
      <c r="F1797" s="79" t="s">
        <v>3607</v>
      </c>
      <c r="G1797" s="79" t="s">
        <v>3608</v>
      </c>
      <c r="H1797" s="79" t="s">
        <v>3609</v>
      </c>
      <c r="I1797" s="9">
        <v>42677</v>
      </c>
      <c r="J1797" s="80" t="s">
        <v>3296</v>
      </c>
      <c r="K1797" s="10" t="s">
        <v>832</v>
      </c>
    </row>
    <row r="1798" spans="1:11" ht="25.5">
      <c r="A1798" s="4">
        <f t="shared" ref="A1798:A1861" si="64">A1797+1</f>
        <v>1796</v>
      </c>
      <c r="B1798" s="4">
        <v>8047</v>
      </c>
      <c r="C1798" s="78" t="s">
        <v>3610</v>
      </c>
      <c r="D1798" s="79" t="s">
        <v>296</v>
      </c>
      <c r="E1798" s="79" t="s">
        <v>3244</v>
      </c>
      <c r="F1798" s="79" t="s">
        <v>3611</v>
      </c>
      <c r="G1798" s="79" t="s">
        <v>3612</v>
      </c>
      <c r="H1798" s="79" t="s">
        <v>3613</v>
      </c>
      <c r="I1798" s="9">
        <v>42677</v>
      </c>
      <c r="J1798" s="80" t="s">
        <v>3296</v>
      </c>
      <c r="K1798" s="10" t="s">
        <v>832</v>
      </c>
    </row>
    <row r="1799" spans="1:11" ht="25.5">
      <c r="A1799" s="4">
        <f t="shared" si="64"/>
        <v>1797</v>
      </c>
      <c r="B1799" s="4">
        <v>8047</v>
      </c>
      <c r="C1799" s="78" t="s">
        <v>3614</v>
      </c>
      <c r="D1799" s="79" t="s">
        <v>296</v>
      </c>
      <c r="E1799" s="79" t="s">
        <v>3244</v>
      </c>
      <c r="F1799" s="79" t="s">
        <v>3615</v>
      </c>
      <c r="G1799" s="79" t="s">
        <v>3616</v>
      </c>
      <c r="H1799" s="79" t="s">
        <v>3617</v>
      </c>
      <c r="I1799" s="9">
        <v>42677</v>
      </c>
      <c r="J1799" s="80" t="s">
        <v>990</v>
      </c>
      <c r="K1799" s="10" t="s">
        <v>832</v>
      </c>
    </row>
    <row r="1800" spans="1:11" ht="25.5">
      <c r="A1800" s="4">
        <f t="shared" si="64"/>
        <v>1798</v>
      </c>
      <c r="B1800" s="4">
        <v>8047</v>
      </c>
      <c r="C1800" s="78" t="s">
        <v>3618</v>
      </c>
      <c r="D1800" s="79" t="s">
        <v>296</v>
      </c>
      <c r="E1800" s="79" t="s">
        <v>3244</v>
      </c>
      <c r="F1800" s="79" t="s">
        <v>2184</v>
      </c>
      <c r="G1800" s="79" t="s">
        <v>3619</v>
      </c>
      <c r="H1800" s="79" t="s">
        <v>3620</v>
      </c>
      <c r="I1800" s="9">
        <v>42677</v>
      </c>
      <c r="J1800" s="80" t="s">
        <v>809</v>
      </c>
      <c r="K1800" s="10" t="s">
        <v>3621</v>
      </c>
    </row>
    <row r="1801" spans="1:11" ht="25.5">
      <c r="A1801" s="4">
        <f t="shared" si="64"/>
        <v>1799</v>
      </c>
      <c r="B1801" s="4">
        <v>8047</v>
      </c>
      <c r="C1801" s="78" t="s">
        <v>3622</v>
      </c>
      <c r="D1801" s="79" t="s">
        <v>296</v>
      </c>
      <c r="E1801" s="79" t="s">
        <v>3244</v>
      </c>
      <c r="F1801" s="79" t="s">
        <v>3623</v>
      </c>
      <c r="G1801" s="79" t="s">
        <v>3624</v>
      </c>
      <c r="H1801" s="79" t="s">
        <v>3625</v>
      </c>
      <c r="I1801" s="9">
        <v>42677</v>
      </c>
      <c r="J1801" s="80" t="s">
        <v>778</v>
      </c>
      <c r="K1801" s="10" t="s">
        <v>832</v>
      </c>
    </row>
    <row r="1802" spans="1:11" ht="25.5">
      <c r="A1802" s="4">
        <f t="shared" si="64"/>
        <v>1800</v>
      </c>
      <c r="B1802" s="4">
        <v>8047</v>
      </c>
      <c r="C1802" s="78" t="s">
        <v>3626</v>
      </c>
      <c r="D1802" s="79" t="s">
        <v>296</v>
      </c>
      <c r="E1802" s="79" t="s">
        <v>3244</v>
      </c>
      <c r="F1802" s="79" t="s">
        <v>3627</v>
      </c>
      <c r="G1802" s="79" t="s">
        <v>3628</v>
      </c>
      <c r="H1802" s="79" t="s">
        <v>3629</v>
      </c>
      <c r="I1802" s="9">
        <v>42677</v>
      </c>
      <c r="J1802" s="80" t="s">
        <v>881</v>
      </c>
      <c r="K1802" s="10" t="s">
        <v>832</v>
      </c>
    </row>
    <row r="1803" spans="1:11" ht="25.5">
      <c r="A1803" s="4">
        <f t="shared" si="64"/>
        <v>1801</v>
      </c>
      <c r="B1803" s="4">
        <v>8047</v>
      </c>
      <c r="C1803" s="78" t="s">
        <v>3630</v>
      </c>
      <c r="D1803" s="79" t="s">
        <v>296</v>
      </c>
      <c r="E1803" s="79" t="s">
        <v>3244</v>
      </c>
      <c r="F1803" s="79" t="s">
        <v>1513</v>
      </c>
      <c r="G1803" s="79" t="s">
        <v>3631</v>
      </c>
      <c r="H1803" s="79" t="s">
        <v>3632</v>
      </c>
      <c r="I1803" s="9">
        <v>42677</v>
      </c>
      <c r="J1803" s="80" t="s">
        <v>881</v>
      </c>
      <c r="K1803" s="10" t="s">
        <v>832</v>
      </c>
    </row>
    <row r="1804" spans="1:11" ht="25.5">
      <c r="A1804" s="4">
        <f t="shared" si="64"/>
        <v>1802</v>
      </c>
      <c r="B1804" s="4">
        <v>8047</v>
      </c>
      <c r="C1804" s="78" t="s">
        <v>3633</v>
      </c>
      <c r="D1804" s="79" t="s">
        <v>296</v>
      </c>
      <c r="E1804" s="79" t="s">
        <v>3244</v>
      </c>
      <c r="F1804" s="79" t="s">
        <v>3533</v>
      </c>
      <c r="G1804" s="79" t="s">
        <v>3634</v>
      </c>
      <c r="H1804" s="79" t="s">
        <v>3564</v>
      </c>
      <c r="I1804" s="9">
        <v>42677</v>
      </c>
      <c r="J1804" s="80" t="s">
        <v>779</v>
      </c>
      <c r="K1804" s="10" t="s">
        <v>20</v>
      </c>
    </row>
    <row r="1805" spans="1:11" ht="25.5">
      <c r="A1805" s="4">
        <f t="shared" si="64"/>
        <v>1803</v>
      </c>
      <c r="B1805" s="4">
        <v>8047</v>
      </c>
      <c r="C1805" s="78" t="s">
        <v>3635</v>
      </c>
      <c r="D1805" s="79" t="s">
        <v>296</v>
      </c>
      <c r="E1805" s="79" t="s">
        <v>3244</v>
      </c>
      <c r="F1805" s="79" t="s">
        <v>3581</v>
      </c>
      <c r="G1805" s="79" t="s">
        <v>3636</v>
      </c>
      <c r="H1805" s="79" t="s">
        <v>3637</v>
      </c>
      <c r="I1805" s="9">
        <v>42677</v>
      </c>
      <c r="J1805" s="80" t="s">
        <v>855</v>
      </c>
      <c r="K1805" s="10" t="s">
        <v>832</v>
      </c>
    </row>
    <row r="1806" spans="1:11" ht="25.5">
      <c r="A1806" s="4">
        <f t="shared" si="64"/>
        <v>1804</v>
      </c>
      <c r="B1806" s="4">
        <v>8047</v>
      </c>
      <c r="C1806" s="78" t="s">
        <v>3638</v>
      </c>
      <c r="D1806" s="79" t="s">
        <v>296</v>
      </c>
      <c r="E1806" s="79" t="s">
        <v>3244</v>
      </c>
      <c r="F1806" s="79" t="s">
        <v>3581</v>
      </c>
      <c r="G1806" s="79" t="s">
        <v>3639</v>
      </c>
      <c r="H1806" s="79" t="s">
        <v>3640</v>
      </c>
      <c r="I1806" s="9">
        <v>42677</v>
      </c>
      <c r="J1806" s="80" t="s">
        <v>841</v>
      </c>
      <c r="K1806" s="10" t="s">
        <v>798</v>
      </c>
    </row>
    <row r="1807" spans="1:11" ht="25.5">
      <c r="A1807" s="4">
        <f t="shared" si="64"/>
        <v>1805</v>
      </c>
      <c r="B1807" s="4">
        <v>8047</v>
      </c>
      <c r="C1807" s="78" t="s">
        <v>3641</v>
      </c>
      <c r="D1807" s="79" t="s">
        <v>296</v>
      </c>
      <c r="E1807" s="79" t="s">
        <v>3244</v>
      </c>
      <c r="F1807" s="79" t="s">
        <v>3642</v>
      </c>
      <c r="G1807" s="79" t="s">
        <v>3643</v>
      </c>
      <c r="H1807" s="79" t="s">
        <v>3644</v>
      </c>
      <c r="I1807" s="9">
        <v>42677</v>
      </c>
      <c r="J1807" s="80" t="s">
        <v>3256</v>
      </c>
      <c r="K1807" s="10" t="s">
        <v>20</v>
      </c>
    </row>
    <row r="1808" spans="1:11" ht="25.5">
      <c r="A1808" s="4">
        <f t="shared" si="64"/>
        <v>1806</v>
      </c>
      <c r="B1808" s="4">
        <v>8047</v>
      </c>
      <c r="C1808" s="78" t="s">
        <v>3645</v>
      </c>
      <c r="D1808" s="79" t="s">
        <v>296</v>
      </c>
      <c r="E1808" s="79" t="s">
        <v>3244</v>
      </c>
      <c r="F1808" s="79" t="s">
        <v>3646</v>
      </c>
      <c r="G1808" s="79" t="s">
        <v>3647</v>
      </c>
      <c r="H1808" s="79" t="s">
        <v>3648</v>
      </c>
      <c r="I1808" s="9">
        <v>42677</v>
      </c>
      <c r="J1808" s="80" t="s">
        <v>3330</v>
      </c>
      <c r="K1808" s="10" t="s">
        <v>832</v>
      </c>
    </row>
    <row r="1809" spans="1:11" ht="25.5">
      <c r="A1809" s="4">
        <f t="shared" si="64"/>
        <v>1807</v>
      </c>
      <c r="B1809" s="4">
        <v>8047</v>
      </c>
      <c r="C1809" s="78" t="s">
        <v>3649</v>
      </c>
      <c r="D1809" s="79" t="s">
        <v>296</v>
      </c>
      <c r="E1809" s="79" t="s">
        <v>3244</v>
      </c>
      <c r="F1809" s="79" t="s">
        <v>3642</v>
      </c>
      <c r="G1809" s="79" t="s">
        <v>3650</v>
      </c>
      <c r="H1809" s="79" t="s">
        <v>3651</v>
      </c>
      <c r="I1809" s="9">
        <v>42677</v>
      </c>
      <c r="J1809" s="80" t="s">
        <v>3256</v>
      </c>
      <c r="K1809" s="10" t="s">
        <v>20</v>
      </c>
    </row>
    <row r="1810" spans="1:11" ht="25.5">
      <c r="A1810" s="4">
        <f t="shared" si="64"/>
        <v>1808</v>
      </c>
      <c r="B1810" s="4">
        <v>8047</v>
      </c>
      <c r="C1810" s="78" t="s">
        <v>3652</v>
      </c>
      <c r="D1810" s="79" t="s">
        <v>296</v>
      </c>
      <c r="E1810" s="79" t="s">
        <v>3244</v>
      </c>
      <c r="F1810" s="79" t="s">
        <v>3653</v>
      </c>
      <c r="G1810" s="79" t="s">
        <v>3654</v>
      </c>
      <c r="H1810" s="79" t="s">
        <v>3655</v>
      </c>
      <c r="I1810" s="9">
        <v>42677</v>
      </c>
      <c r="J1810" s="80" t="s">
        <v>3256</v>
      </c>
      <c r="K1810" s="10" t="s">
        <v>20</v>
      </c>
    </row>
    <row r="1811" spans="1:11" ht="25.5">
      <c r="A1811" s="4">
        <f t="shared" si="64"/>
        <v>1809</v>
      </c>
      <c r="B1811" s="4">
        <v>8047</v>
      </c>
      <c r="C1811" s="78" t="s">
        <v>3656</v>
      </c>
      <c r="D1811" s="79" t="s">
        <v>296</v>
      </c>
      <c r="E1811" s="79" t="s">
        <v>3244</v>
      </c>
      <c r="F1811" s="79" t="s">
        <v>3657</v>
      </c>
      <c r="G1811" s="79" t="s">
        <v>3658</v>
      </c>
      <c r="H1811" s="79" t="s">
        <v>3659</v>
      </c>
      <c r="I1811" s="9">
        <v>42677</v>
      </c>
      <c r="J1811" s="80" t="s">
        <v>3330</v>
      </c>
      <c r="K1811" s="10" t="s">
        <v>832</v>
      </c>
    </row>
    <row r="1812" spans="1:11" ht="25.5">
      <c r="A1812" s="4">
        <f t="shared" si="64"/>
        <v>1810</v>
      </c>
      <c r="B1812" s="4">
        <v>8047</v>
      </c>
      <c r="C1812" s="78" t="s">
        <v>3660</v>
      </c>
      <c r="D1812" s="79" t="s">
        <v>296</v>
      </c>
      <c r="E1812" s="79" t="s">
        <v>3244</v>
      </c>
      <c r="F1812" s="79" t="s">
        <v>3661</v>
      </c>
      <c r="G1812" s="79" t="s">
        <v>3662</v>
      </c>
      <c r="H1812" s="79" t="s">
        <v>3663</v>
      </c>
      <c r="I1812" s="9">
        <v>42677</v>
      </c>
      <c r="J1812" s="80" t="s">
        <v>3664</v>
      </c>
      <c r="K1812" s="10" t="s">
        <v>20</v>
      </c>
    </row>
    <row r="1813" spans="1:11" ht="25.5">
      <c r="A1813" s="4">
        <f t="shared" si="64"/>
        <v>1811</v>
      </c>
      <c r="B1813" s="4">
        <v>8047</v>
      </c>
      <c r="C1813" s="78" t="s">
        <v>3665</v>
      </c>
      <c r="D1813" s="79" t="s">
        <v>296</v>
      </c>
      <c r="E1813" s="79" t="s">
        <v>3244</v>
      </c>
      <c r="F1813" s="79" t="s">
        <v>3642</v>
      </c>
      <c r="G1813" s="79" t="s">
        <v>3666</v>
      </c>
      <c r="H1813" s="79" t="s">
        <v>3667</v>
      </c>
      <c r="I1813" s="9">
        <v>42677</v>
      </c>
      <c r="J1813" s="80" t="s">
        <v>3256</v>
      </c>
      <c r="K1813" s="10" t="s">
        <v>20</v>
      </c>
    </row>
    <row r="1814" spans="1:11" ht="25.5">
      <c r="A1814" s="4">
        <f t="shared" si="64"/>
        <v>1812</v>
      </c>
      <c r="B1814" s="4">
        <v>8047</v>
      </c>
      <c r="C1814" s="78" t="s">
        <v>3668</v>
      </c>
      <c r="D1814" s="79" t="s">
        <v>296</v>
      </c>
      <c r="E1814" s="79" t="s">
        <v>3244</v>
      </c>
      <c r="F1814" s="79" t="s">
        <v>3669</v>
      </c>
      <c r="G1814" s="79" t="s">
        <v>3670</v>
      </c>
      <c r="H1814" s="79" t="s">
        <v>2579</v>
      </c>
      <c r="I1814" s="9">
        <v>42677</v>
      </c>
      <c r="J1814" s="80" t="s">
        <v>3671</v>
      </c>
      <c r="K1814" s="10" t="s">
        <v>20</v>
      </c>
    </row>
    <row r="1815" spans="1:11" ht="25.5">
      <c r="A1815" s="4">
        <f t="shared" si="64"/>
        <v>1813</v>
      </c>
      <c r="B1815" s="4">
        <v>8047</v>
      </c>
      <c r="C1815" s="78" t="s">
        <v>3672</v>
      </c>
      <c r="D1815" s="79" t="s">
        <v>296</v>
      </c>
      <c r="E1815" s="79" t="s">
        <v>3244</v>
      </c>
      <c r="F1815" s="79" t="s">
        <v>3673</v>
      </c>
      <c r="G1815" s="79" t="s">
        <v>3674</v>
      </c>
      <c r="H1815" s="79" t="s">
        <v>3675</v>
      </c>
      <c r="I1815" s="9">
        <v>42677</v>
      </c>
      <c r="J1815" s="80" t="s">
        <v>3330</v>
      </c>
      <c r="K1815" s="10" t="s">
        <v>3676</v>
      </c>
    </row>
    <row r="1816" spans="1:11" ht="25.5">
      <c r="A1816" s="4">
        <f t="shared" si="64"/>
        <v>1814</v>
      </c>
      <c r="B1816" s="4">
        <v>8047</v>
      </c>
      <c r="C1816" s="78" t="s">
        <v>3677</v>
      </c>
      <c r="D1816" s="79" t="s">
        <v>296</v>
      </c>
      <c r="E1816" s="79" t="s">
        <v>3244</v>
      </c>
      <c r="F1816" s="79" t="s">
        <v>3678</v>
      </c>
      <c r="G1816" s="79" t="s">
        <v>3679</v>
      </c>
      <c r="H1816" s="79" t="s">
        <v>3680</v>
      </c>
      <c r="I1816" s="9">
        <v>42677</v>
      </c>
      <c r="J1816" s="80" t="s">
        <v>3664</v>
      </c>
      <c r="K1816" s="10" t="s">
        <v>20</v>
      </c>
    </row>
    <row r="1817" spans="1:11" ht="25.5">
      <c r="A1817" s="4">
        <f t="shared" si="64"/>
        <v>1815</v>
      </c>
      <c r="B1817" s="4">
        <v>8047</v>
      </c>
      <c r="C1817" s="78" t="s">
        <v>3681</v>
      </c>
      <c r="D1817" s="79" t="s">
        <v>296</v>
      </c>
      <c r="E1817" s="79" t="s">
        <v>3244</v>
      </c>
      <c r="F1817" s="79" t="s">
        <v>3682</v>
      </c>
      <c r="G1817" s="79" t="s">
        <v>3683</v>
      </c>
      <c r="H1817" s="79" t="s">
        <v>3684</v>
      </c>
      <c r="I1817" s="9">
        <v>42677</v>
      </c>
      <c r="J1817" s="80" t="s">
        <v>892</v>
      </c>
      <c r="K1817" s="10" t="s">
        <v>832</v>
      </c>
    </row>
    <row r="1818" spans="1:11" ht="25.5">
      <c r="A1818" s="4">
        <f t="shared" si="64"/>
        <v>1816</v>
      </c>
      <c r="B1818" s="4">
        <v>8047</v>
      </c>
      <c r="C1818" s="78" t="s">
        <v>3685</v>
      </c>
      <c r="D1818" s="79" t="s">
        <v>296</v>
      </c>
      <c r="E1818" s="79" t="s">
        <v>3244</v>
      </c>
      <c r="F1818" s="79" t="s">
        <v>3686</v>
      </c>
      <c r="G1818" s="79" t="s">
        <v>3687</v>
      </c>
      <c r="H1818" s="79" t="s">
        <v>3688</v>
      </c>
      <c r="I1818" s="9">
        <v>42677</v>
      </c>
      <c r="J1818" s="80" t="s">
        <v>3664</v>
      </c>
      <c r="K1818" s="10" t="s">
        <v>20</v>
      </c>
    </row>
    <row r="1819" spans="1:11" ht="25.5">
      <c r="A1819" s="4">
        <f t="shared" si="64"/>
        <v>1817</v>
      </c>
      <c r="B1819" s="4">
        <v>8047</v>
      </c>
      <c r="C1819" s="78" t="s">
        <v>3689</v>
      </c>
      <c r="D1819" s="79" t="s">
        <v>296</v>
      </c>
      <c r="E1819" s="79" t="s">
        <v>3244</v>
      </c>
      <c r="F1819" s="79" t="s">
        <v>3690</v>
      </c>
      <c r="G1819" s="79" t="s">
        <v>3691</v>
      </c>
      <c r="H1819" s="79" t="s">
        <v>3692</v>
      </c>
      <c r="I1819" s="9">
        <v>42677</v>
      </c>
      <c r="J1819" s="80" t="s">
        <v>851</v>
      </c>
      <c r="K1819" s="10" t="s">
        <v>20</v>
      </c>
    </row>
    <row r="1820" spans="1:11" ht="25.5">
      <c r="A1820" s="4">
        <f t="shared" si="64"/>
        <v>1818</v>
      </c>
      <c r="B1820" s="4">
        <v>8047</v>
      </c>
      <c r="C1820" s="78" t="s">
        <v>3693</v>
      </c>
      <c r="D1820" s="79" t="s">
        <v>296</v>
      </c>
      <c r="E1820" s="79" t="s">
        <v>3244</v>
      </c>
      <c r="F1820" s="79" t="s">
        <v>3694</v>
      </c>
      <c r="G1820" s="79" t="s">
        <v>3695</v>
      </c>
      <c r="H1820" s="79" t="s">
        <v>3696</v>
      </c>
      <c r="I1820" s="9">
        <v>42677</v>
      </c>
      <c r="J1820" s="80" t="s">
        <v>3330</v>
      </c>
      <c r="K1820" s="10" t="s">
        <v>832</v>
      </c>
    </row>
    <row r="1821" spans="1:11" ht="25.5">
      <c r="A1821" s="4">
        <f t="shared" si="64"/>
        <v>1819</v>
      </c>
      <c r="B1821" s="4">
        <v>8047</v>
      </c>
      <c r="C1821" s="78" t="s">
        <v>3697</v>
      </c>
      <c r="D1821" s="79" t="s">
        <v>296</v>
      </c>
      <c r="E1821" s="79" t="s">
        <v>3244</v>
      </c>
      <c r="F1821" s="79" t="s">
        <v>1126</v>
      </c>
      <c r="G1821" s="79" t="s">
        <v>3698</v>
      </c>
      <c r="H1821" s="79" t="s">
        <v>3699</v>
      </c>
      <c r="I1821" s="9">
        <v>42677</v>
      </c>
      <c r="J1821" s="80" t="s">
        <v>3330</v>
      </c>
      <c r="K1821" s="10" t="s">
        <v>832</v>
      </c>
    </row>
    <row r="1822" spans="1:11" ht="25.5">
      <c r="A1822" s="4">
        <f t="shared" si="64"/>
        <v>1820</v>
      </c>
      <c r="B1822" s="4">
        <v>8047</v>
      </c>
      <c r="C1822" s="78" t="s">
        <v>3700</v>
      </c>
      <c r="D1822" s="79" t="s">
        <v>296</v>
      </c>
      <c r="E1822" s="79" t="s">
        <v>3244</v>
      </c>
      <c r="F1822" s="79" t="s">
        <v>3701</v>
      </c>
      <c r="G1822" s="79" t="s">
        <v>3702</v>
      </c>
      <c r="H1822" s="79" t="s">
        <v>3703</v>
      </c>
      <c r="I1822" s="9">
        <v>42677</v>
      </c>
      <c r="J1822" s="80" t="s">
        <v>3330</v>
      </c>
      <c r="K1822" s="10" t="s">
        <v>832</v>
      </c>
    </row>
    <row r="1823" spans="1:11" ht="25.5">
      <c r="A1823" s="4">
        <f t="shared" si="64"/>
        <v>1821</v>
      </c>
      <c r="B1823" s="4">
        <v>8047</v>
      </c>
      <c r="C1823" s="78" t="s">
        <v>3704</v>
      </c>
      <c r="D1823" s="79" t="s">
        <v>296</v>
      </c>
      <c r="E1823" s="79" t="s">
        <v>3244</v>
      </c>
      <c r="F1823" s="79" t="s">
        <v>3705</v>
      </c>
      <c r="G1823" s="79" t="s">
        <v>3706</v>
      </c>
      <c r="H1823" s="79" t="s">
        <v>3707</v>
      </c>
      <c r="I1823" s="9">
        <v>42677</v>
      </c>
      <c r="J1823" s="80" t="s">
        <v>3330</v>
      </c>
      <c r="K1823" s="10" t="s">
        <v>832</v>
      </c>
    </row>
    <row r="1824" spans="1:11" ht="25.5">
      <c r="A1824" s="4">
        <f t="shared" si="64"/>
        <v>1822</v>
      </c>
      <c r="B1824" s="4">
        <v>8047</v>
      </c>
      <c r="C1824" s="78" t="s">
        <v>3708</v>
      </c>
      <c r="D1824" s="79" t="s">
        <v>296</v>
      </c>
      <c r="E1824" s="79" t="s">
        <v>3244</v>
      </c>
      <c r="F1824" s="79" t="s">
        <v>3690</v>
      </c>
      <c r="G1824" s="79" t="s">
        <v>3709</v>
      </c>
      <c r="H1824" s="79" t="s">
        <v>3710</v>
      </c>
      <c r="I1824" s="9">
        <v>42677</v>
      </c>
      <c r="J1824" s="80" t="s">
        <v>1009</v>
      </c>
      <c r="K1824" s="10" t="s">
        <v>20</v>
      </c>
    </row>
    <row r="1825" spans="1:11" ht="25.5">
      <c r="A1825" s="4">
        <f t="shared" si="64"/>
        <v>1823</v>
      </c>
      <c r="B1825" s="4">
        <v>8047</v>
      </c>
      <c r="C1825" s="78" t="s">
        <v>3711</v>
      </c>
      <c r="D1825" s="79" t="s">
        <v>296</v>
      </c>
      <c r="E1825" s="79" t="s">
        <v>3244</v>
      </c>
      <c r="F1825" s="79" t="s">
        <v>3690</v>
      </c>
      <c r="G1825" s="79" t="s">
        <v>3712</v>
      </c>
      <c r="H1825" s="79" t="s">
        <v>3713</v>
      </c>
      <c r="I1825" s="9">
        <v>42677</v>
      </c>
      <c r="J1825" s="80" t="s">
        <v>778</v>
      </c>
      <c r="K1825" s="10" t="s">
        <v>20</v>
      </c>
    </row>
    <row r="1826" spans="1:11" ht="25.5">
      <c r="A1826" s="4">
        <f t="shared" si="64"/>
        <v>1824</v>
      </c>
      <c r="B1826" s="4">
        <v>8047</v>
      </c>
      <c r="C1826" s="78" t="s">
        <v>3714</v>
      </c>
      <c r="D1826" s="79" t="s">
        <v>296</v>
      </c>
      <c r="E1826" s="79" t="s">
        <v>3244</v>
      </c>
      <c r="F1826" s="79" t="s">
        <v>3715</v>
      </c>
      <c r="G1826" s="79" t="s">
        <v>3716</v>
      </c>
      <c r="H1826" s="79" t="s">
        <v>3717</v>
      </c>
      <c r="I1826" s="9">
        <v>42677</v>
      </c>
      <c r="J1826" s="80" t="s">
        <v>778</v>
      </c>
      <c r="K1826" s="10" t="s">
        <v>20</v>
      </c>
    </row>
    <row r="1827" spans="1:11" ht="25.5">
      <c r="A1827" s="4">
        <f t="shared" si="64"/>
        <v>1825</v>
      </c>
      <c r="B1827" s="4">
        <v>8047</v>
      </c>
      <c r="C1827" s="78" t="s">
        <v>3718</v>
      </c>
      <c r="D1827" s="79" t="s">
        <v>296</v>
      </c>
      <c r="E1827" s="79" t="s">
        <v>3244</v>
      </c>
      <c r="F1827" s="79" t="s">
        <v>3719</v>
      </c>
      <c r="G1827" s="79" t="s">
        <v>3720</v>
      </c>
      <c r="H1827" s="79" t="s">
        <v>3721</v>
      </c>
      <c r="I1827" s="9">
        <v>42677</v>
      </c>
      <c r="J1827" s="80" t="s">
        <v>3722</v>
      </c>
      <c r="K1827" s="10" t="s">
        <v>832</v>
      </c>
    </row>
    <row r="1828" spans="1:11" ht="25.5">
      <c r="A1828" s="4">
        <f t="shared" si="64"/>
        <v>1826</v>
      </c>
      <c r="B1828" s="4">
        <v>8047</v>
      </c>
      <c r="C1828" s="78" t="s">
        <v>3723</v>
      </c>
      <c r="D1828" s="79" t="s">
        <v>296</v>
      </c>
      <c r="E1828" s="79" t="s">
        <v>3244</v>
      </c>
      <c r="F1828" s="79" t="s">
        <v>3724</v>
      </c>
      <c r="G1828" s="79" t="s">
        <v>3725</v>
      </c>
      <c r="H1828" s="79" t="s">
        <v>3726</v>
      </c>
      <c r="I1828" s="9">
        <v>42677</v>
      </c>
      <c r="J1828" s="80" t="s">
        <v>855</v>
      </c>
      <c r="K1828" s="10" t="s">
        <v>20</v>
      </c>
    </row>
    <row r="1829" spans="1:11" ht="25.5">
      <c r="A1829" s="4">
        <f t="shared" si="64"/>
        <v>1827</v>
      </c>
      <c r="B1829" s="4">
        <v>8047</v>
      </c>
      <c r="C1829" s="78" t="s">
        <v>3727</v>
      </c>
      <c r="D1829" s="79" t="s">
        <v>296</v>
      </c>
      <c r="E1829" s="79" t="s">
        <v>3244</v>
      </c>
      <c r="F1829" s="79" t="s">
        <v>3728</v>
      </c>
      <c r="G1829" s="79" t="s">
        <v>3729</v>
      </c>
      <c r="H1829" s="79" t="s">
        <v>3730</v>
      </c>
      <c r="I1829" s="9">
        <v>42677</v>
      </c>
      <c r="J1829" s="80" t="s">
        <v>3731</v>
      </c>
      <c r="K1829" s="10" t="s">
        <v>832</v>
      </c>
    </row>
    <row r="1830" spans="1:11" ht="25.5">
      <c r="A1830" s="4">
        <f t="shared" si="64"/>
        <v>1828</v>
      </c>
      <c r="B1830" s="4">
        <v>8047</v>
      </c>
      <c r="C1830" s="78" t="s">
        <v>3732</v>
      </c>
      <c r="D1830" s="79" t="s">
        <v>296</v>
      </c>
      <c r="E1830" s="79" t="s">
        <v>3244</v>
      </c>
      <c r="F1830" s="79" t="s">
        <v>3733</v>
      </c>
      <c r="G1830" s="79" t="s">
        <v>3734</v>
      </c>
      <c r="H1830" s="79" t="s">
        <v>3735</v>
      </c>
      <c r="I1830" s="9">
        <v>42677</v>
      </c>
      <c r="J1830" s="80" t="s">
        <v>3589</v>
      </c>
      <c r="K1830" s="10" t="s">
        <v>20</v>
      </c>
    </row>
    <row r="1831" spans="1:11" ht="25.5">
      <c r="A1831" s="4">
        <f t="shared" si="64"/>
        <v>1829</v>
      </c>
      <c r="B1831" s="4">
        <v>8047</v>
      </c>
      <c r="C1831" s="78" t="s">
        <v>3736</v>
      </c>
      <c r="D1831" s="79" t="s">
        <v>296</v>
      </c>
      <c r="E1831" s="79" t="s">
        <v>3244</v>
      </c>
      <c r="F1831" s="79" t="s">
        <v>3737</v>
      </c>
      <c r="G1831" s="79" t="s">
        <v>3738</v>
      </c>
      <c r="H1831" s="79" t="s">
        <v>3739</v>
      </c>
      <c r="I1831" s="9">
        <v>42677</v>
      </c>
      <c r="J1831" s="80" t="s">
        <v>3740</v>
      </c>
      <c r="K1831" s="10" t="s">
        <v>3621</v>
      </c>
    </row>
    <row r="1832" spans="1:11" ht="25.5">
      <c r="A1832" s="4">
        <f t="shared" si="64"/>
        <v>1830</v>
      </c>
      <c r="B1832" s="4">
        <v>8047</v>
      </c>
      <c r="C1832" s="78" t="s">
        <v>3741</v>
      </c>
      <c r="D1832" s="79" t="s">
        <v>296</v>
      </c>
      <c r="E1832" s="79" t="s">
        <v>3244</v>
      </c>
      <c r="F1832" s="79" t="s">
        <v>3742</v>
      </c>
      <c r="G1832" s="79" t="s">
        <v>3743</v>
      </c>
      <c r="H1832" s="79" t="s">
        <v>3744</v>
      </c>
      <c r="I1832" s="9">
        <v>42677</v>
      </c>
      <c r="J1832" s="80" t="s">
        <v>990</v>
      </c>
      <c r="K1832" s="10" t="s">
        <v>832</v>
      </c>
    </row>
    <row r="1833" spans="1:11" ht="25.5">
      <c r="A1833" s="4">
        <f t="shared" si="64"/>
        <v>1831</v>
      </c>
      <c r="B1833" s="4">
        <v>8047</v>
      </c>
      <c r="C1833" s="78" t="s">
        <v>3745</v>
      </c>
      <c r="D1833" s="79" t="s">
        <v>296</v>
      </c>
      <c r="E1833" s="79" t="s">
        <v>3244</v>
      </c>
      <c r="F1833" s="79" t="s">
        <v>3746</v>
      </c>
      <c r="G1833" s="79" t="s">
        <v>3747</v>
      </c>
      <c r="H1833" s="79" t="s">
        <v>3748</v>
      </c>
      <c r="I1833" s="9">
        <v>42677</v>
      </c>
      <c r="J1833" s="80" t="s">
        <v>990</v>
      </c>
      <c r="K1833" s="10" t="s">
        <v>832</v>
      </c>
    </row>
    <row r="1834" spans="1:11" ht="25.5">
      <c r="A1834" s="4">
        <f t="shared" si="64"/>
        <v>1832</v>
      </c>
      <c r="B1834" s="4">
        <v>8047</v>
      </c>
      <c r="C1834" s="78" t="s">
        <v>3749</v>
      </c>
      <c r="D1834" s="79" t="s">
        <v>296</v>
      </c>
      <c r="E1834" s="79" t="s">
        <v>3244</v>
      </c>
      <c r="F1834" s="79" t="s">
        <v>3733</v>
      </c>
      <c r="G1834" s="79" t="s">
        <v>3750</v>
      </c>
      <c r="H1834" s="79" t="s">
        <v>3735</v>
      </c>
      <c r="I1834" s="9">
        <v>42677</v>
      </c>
      <c r="J1834" s="80" t="s">
        <v>3589</v>
      </c>
      <c r="K1834" s="10" t="s">
        <v>20</v>
      </c>
    </row>
    <row r="1835" spans="1:11" ht="25.5">
      <c r="A1835" s="4">
        <f t="shared" si="64"/>
        <v>1833</v>
      </c>
      <c r="B1835" s="4">
        <v>8047</v>
      </c>
      <c r="C1835" s="78" t="s">
        <v>3751</v>
      </c>
      <c r="D1835" s="79" t="s">
        <v>296</v>
      </c>
      <c r="E1835" s="79" t="s">
        <v>3244</v>
      </c>
      <c r="F1835" s="79" t="s">
        <v>3752</v>
      </c>
      <c r="G1835" s="79" t="s">
        <v>3753</v>
      </c>
      <c r="H1835" s="79" t="s">
        <v>3754</v>
      </c>
      <c r="I1835" s="9">
        <v>42677</v>
      </c>
      <c r="J1835" s="80" t="s">
        <v>3589</v>
      </c>
      <c r="K1835" s="10" t="s">
        <v>20</v>
      </c>
    </row>
    <row r="1836" spans="1:11" ht="25.5">
      <c r="A1836" s="4">
        <f t="shared" si="64"/>
        <v>1834</v>
      </c>
      <c r="B1836" s="4">
        <v>8047</v>
      </c>
      <c r="C1836" s="78" t="s">
        <v>3755</v>
      </c>
      <c r="D1836" s="79" t="s">
        <v>296</v>
      </c>
      <c r="E1836" s="79" t="s">
        <v>3244</v>
      </c>
      <c r="F1836" s="79" t="s">
        <v>3756</v>
      </c>
      <c r="G1836" s="79" t="s">
        <v>3757</v>
      </c>
      <c r="H1836" s="79" t="s">
        <v>3758</v>
      </c>
      <c r="I1836" s="9">
        <v>42677</v>
      </c>
      <c r="J1836" s="80" t="s">
        <v>3589</v>
      </c>
      <c r="K1836" s="10" t="s">
        <v>20</v>
      </c>
    </row>
    <row r="1837" spans="1:11" ht="25.5">
      <c r="A1837" s="4">
        <f t="shared" si="64"/>
        <v>1835</v>
      </c>
      <c r="B1837" s="4">
        <v>8047</v>
      </c>
      <c r="C1837" s="78" t="s">
        <v>3759</v>
      </c>
      <c r="D1837" s="79" t="s">
        <v>296</v>
      </c>
      <c r="E1837" s="79" t="s">
        <v>3244</v>
      </c>
      <c r="F1837" s="79" t="s">
        <v>3760</v>
      </c>
      <c r="G1837" s="79" t="s">
        <v>3761</v>
      </c>
      <c r="H1837" s="79" t="s">
        <v>3762</v>
      </c>
      <c r="I1837" s="9">
        <v>42677</v>
      </c>
      <c r="J1837" s="80" t="s">
        <v>990</v>
      </c>
      <c r="K1837" s="10" t="s">
        <v>832</v>
      </c>
    </row>
    <row r="1838" spans="1:11" ht="25.5">
      <c r="A1838" s="4">
        <f t="shared" si="64"/>
        <v>1836</v>
      </c>
      <c r="B1838" s="4">
        <v>8047</v>
      </c>
      <c r="C1838" s="78" t="s">
        <v>3763</v>
      </c>
      <c r="D1838" s="79" t="s">
        <v>296</v>
      </c>
      <c r="E1838" s="79" t="s">
        <v>3244</v>
      </c>
      <c r="F1838" s="79" t="s">
        <v>3764</v>
      </c>
      <c r="G1838" s="79" t="s">
        <v>3765</v>
      </c>
      <c r="H1838" s="79" t="s">
        <v>3766</v>
      </c>
      <c r="I1838" s="9">
        <v>42677</v>
      </c>
      <c r="J1838" s="80" t="s">
        <v>778</v>
      </c>
      <c r="K1838" s="10" t="s">
        <v>832</v>
      </c>
    </row>
    <row r="1839" spans="1:11" ht="25.5">
      <c r="A1839" s="4">
        <f t="shared" si="64"/>
        <v>1837</v>
      </c>
      <c r="B1839" s="4">
        <v>8047</v>
      </c>
      <c r="C1839" s="78" t="s">
        <v>3767</v>
      </c>
      <c r="D1839" s="79" t="s">
        <v>296</v>
      </c>
      <c r="E1839" s="79" t="s">
        <v>3244</v>
      </c>
      <c r="F1839" s="79" t="s">
        <v>3768</v>
      </c>
      <c r="G1839" s="79" t="s">
        <v>3769</v>
      </c>
      <c r="H1839" s="79" t="s">
        <v>3770</v>
      </c>
      <c r="I1839" s="9">
        <v>42677</v>
      </c>
      <c r="J1839" s="80" t="s">
        <v>990</v>
      </c>
      <c r="K1839" s="10" t="s">
        <v>20</v>
      </c>
    </row>
    <row r="1840" spans="1:11" ht="25.5">
      <c r="A1840" s="4">
        <f t="shared" si="64"/>
        <v>1838</v>
      </c>
      <c r="B1840" s="4">
        <v>8047</v>
      </c>
      <c r="C1840" s="78" t="s">
        <v>3771</v>
      </c>
      <c r="D1840" s="79" t="s">
        <v>296</v>
      </c>
      <c r="E1840" s="79" t="s">
        <v>3244</v>
      </c>
      <c r="F1840" s="79" t="s">
        <v>3772</v>
      </c>
      <c r="G1840" s="79" t="s">
        <v>3773</v>
      </c>
      <c r="H1840" s="79" t="s">
        <v>2579</v>
      </c>
      <c r="I1840" s="9">
        <v>42677</v>
      </c>
      <c r="J1840" s="80" t="s">
        <v>855</v>
      </c>
      <c r="K1840" s="10" t="s">
        <v>20</v>
      </c>
    </row>
    <row r="1841" spans="1:11" ht="25.5">
      <c r="A1841" s="4">
        <f t="shared" si="64"/>
        <v>1839</v>
      </c>
      <c r="B1841" s="4">
        <v>8047</v>
      </c>
      <c r="C1841" s="78" t="s">
        <v>3774</v>
      </c>
      <c r="D1841" s="79" t="s">
        <v>296</v>
      </c>
      <c r="E1841" s="79" t="s">
        <v>3244</v>
      </c>
      <c r="F1841" s="79" t="s">
        <v>3775</v>
      </c>
      <c r="G1841" s="79" t="s">
        <v>3776</v>
      </c>
      <c r="H1841" s="79" t="s">
        <v>3777</v>
      </c>
      <c r="I1841" s="9">
        <v>42677</v>
      </c>
      <c r="J1841" s="80" t="s">
        <v>783</v>
      </c>
      <c r="K1841" s="10" t="s">
        <v>832</v>
      </c>
    </row>
    <row r="1842" spans="1:11" ht="25.5">
      <c r="A1842" s="4">
        <f t="shared" si="64"/>
        <v>1840</v>
      </c>
      <c r="B1842" s="4">
        <v>8047</v>
      </c>
      <c r="C1842" s="78" t="s">
        <v>3778</v>
      </c>
      <c r="D1842" s="79" t="s">
        <v>296</v>
      </c>
      <c r="E1842" s="79" t="s">
        <v>3244</v>
      </c>
      <c r="F1842" s="79" t="s">
        <v>3779</v>
      </c>
      <c r="G1842" s="79" t="s">
        <v>3780</v>
      </c>
      <c r="H1842" s="79" t="s">
        <v>3781</v>
      </c>
      <c r="I1842" s="9">
        <v>42677</v>
      </c>
      <c r="J1842" s="80" t="s">
        <v>990</v>
      </c>
      <c r="K1842" s="10" t="s">
        <v>20</v>
      </c>
    </row>
    <row r="1843" spans="1:11" ht="25.5">
      <c r="A1843" s="4">
        <f t="shared" si="64"/>
        <v>1841</v>
      </c>
      <c r="B1843" s="4">
        <v>8047</v>
      </c>
      <c r="C1843" s="78" t="s">
        <v>3782</v>
      </c>
      <c r="D1843" s="79" t="s">
        <v>296</v>
      </c>
      <c r="E1843" s="79" t="s">
        <v>3244</v>
      </c>
      <c r="F1843" s="79" t="s">
        <v>1573</v>
      </c>
      <c r="G1843" s="79" t="s">
        <v>3783</v>
      </c>
      <c r="H1843" s="79" t="s">
        <v>3784</v>
      </c>
      <c r="I1843" s="9">
        <v>42677</v>
      </c>
      <c r="J1843" s="80" t="s">
        <v>892</v>
      </c>
      <c r="K1843" s="10" t="s">
        <v>832</v>
      </c>
    </row>
    <row r="1844" spans="1:11" ht="25.5">
      <c r="A1844" s="4">
        <f t="shared" si="64"/>
        <v>1842</v>
      </c>
      <c r="B1844" s="4">
        <v>8047</v>
      </c>
      <c r="C1844" s="78" t="s">
        <v>3785</v>
      </c>
      <c r="D1844" s="79" t="s">
        <v>296</v>
      </c>
      <c r="E1844" s="79" t="s">
        <v>3244</v>
      </c>
      <c r="F1844" s="79" t="s">
        <v>3786</v>
      </c>
      <c r="G1844" s="79" t="s">
        <v>3787</v>
      </c>
      <c r="H1844" s="79" t="s">
        <v>3788</v>
      </c>
      <c r="I1844" s="9">
        <v>42677</v>
      </c>
      <c r="J1844" s="80" t="s">
        <v>892</v>
      </c>
      <c r="K1844" s="10" t="s">
        <v>893</v>
      </c>
    </row>
    <row r="1845" spans="1:11" ht="25.5">
      <c r="A1845" s="4">
        <f t="shared" si="64"/>
        <v>1843</v>
      </c>
      <c r="B1845" s="4">
        <v>8047</v>
      </c>
      <c r="C1845" s="78" t="s">
        <v>3789</v>
      </c>
      <c r="D1845" s="79" t="s">
        <v>296</v>
      </c>
      <c r="E1845" s="79" t="s">
        <v>3244</v>
      </c>
      <c r="F1845" s="79" t="s">
        <v>3790</v>
      </c>
      <c r="G1845" s="79" t="s">
        <v>3791</v>
      </c>
      <c r="H1845" s="79" t="s">
        <v>3792</v>
      </c>
      <c r="I1845" s="9">
        <v>42677</v>
      </c>
      <c r="J1845" s="80" t="s">
        <v>990</v>
      </c>
      <c r="K1845" s="10" t="s">
        <v>832</v>
      </c>
    </row>
    <row r="1846" spans="1:11" ht="25.5">
      <c r="A1846" s="4">
        <f t="shared" si="64"/>
        <v>1844</v>
      </c>
      <c r="B1846" s="4">
        <v>8047</v>
      </c>
      <c r="C1846" s="78" t="s">
        <v>3793</v>
      </c>
      <c r="D1846" s="79" t="s">
        <v>296</v>
      </c>
      <c r="E1846" s="79" t="s">
        <v>3244</v>
      </c>
      <c r="F1846" s="79" t="s">
        <v>3794</v>
      </c>
      <c r="G1846" s="79" t="s">
        <v>3795</v>
      </c>
      <c r="H1846" s="79" t="s">
        <v>3796</v>
      </c>
      <c r="I1846" s="9">
        <v>42677</v>
      </c>
      <c r="J1846" s="80" t="s">
        <v>3797</v>
      </c>
      <c r="K1846" s="10" t="s">
        <v>20</v>
      </c>
    </row>
    <row r="1847" spans="1:11" ht="25.5">
      <c r="A1847" s="4">
        <f t="shared" si="64"/>
        <v>1845</v>
      </c>
      <c r="B1847" s="4">
        <v>8047</v>
      </c>
      <c r="C1847" s="78" t="s">
        <v>3798</v>
      </c>
      <c r="D1847" s="79" t="s">
        <v>296</v>
      </c>
      <c r="E1847" s="79" t="s">
        <v>3244</v>
      </c>
      <c r="F1847" s="79" t="s">
        <v>3799</v>
      </c>
      <c r="G1847" s="79" t="s">
        <v>3800</v>
      </c>
      <c r="H1847" s="79" t="s">
        <v>3801</v>
      </c>
      <c r="I1847" s="9">
        <v>42677</v>
      </c>
      <c r="J1847" s="80" t="s">
        <v>3256</v>
      </c>
      <c r="K1847" s="10" t="s">
        <v>20</v>
      </c>
    </row>
    <row r="1848" spans="1:11" ht="25.5">
      <c r="A1848" s="4">
        <f t="shared" si="64"/>
        <v>1846</v>
      </c>
      <c r="B1848" s="4">
        <v>8047</v>
      </c>
      <c r="C1848" s="78" t="s">
        <v>3802</v>
      </c>
      <c r="D1848" s="79" t="s">
        <v>296</v>
      </c>
      <c r="E1848" s="79" t="s">
        <v>3244</v>
      </c>
      <c r="F1848" s="79" t="s">
        <v>3803</v>
      </c>
      <c r="G1848" s="79" t="s">
        <v>3804</v>
      </c>
      <c r="H1848" s="79" t="s">
        <v>3805</v>
      </c>
      <c r="I1848" s="9">
        <v>42677</v>
      </c>
      <c r="J1848" s="80" t="s">
        <v>990</v>
      </c>
      <c r="K1848" s="10" t="s">
        <v>832</v>
      </c>
    </row>
    <row r="1849" spans="1:11" ht="25.5">
      <c r="A1849" s="4">
        <f t="shared" si="64"/>
        <v>1847</v>
      </c>
      <c r="B1849" s="4">
        <v>8047</v>
      </c>
      <c r="C1849" s="78" t="s">
        <v>3806</v>
      </c>
      <c r="D1849" s="79" t="s">
        <v>296</v>
      </c>
      <c r="E1849" s="79" t="s">
        <v>3244</v>
      </c>
      <c r="F1849" s="79" t="s">
        <v>3807</v>
      </c>
      <c r="G1849" s="79" t="s">
        <v>3808</v>
      </c>
      <c r="H1849" s="79" t="s">
        <v>3809</v>
      </c>
      <c r="I1849" s="9">
        <v>42677</v>
      </c>
      <c r="J1849" s="80" t="s">
        <v>1041</v>
      </c>
      <c r="K1849" s="10" t="s">
        <v>832</v>
      </c>
    </row>
    <row r="1850" spans="1:11" ht="25.5">
      <c r="A1850" s="4">
        <f t="shared" si="64"/>
        <v>1848</v>
      </c>
      <c r="B1850" s="4">
        <v>8047</v>
      </c>
      <c r="C1850" s="78" t="s">
        <v>3810</v>
      </c>
      <c r="D1850" s="79" t="s">
        <v>296</v>
      </c>
      <c r="E1850" s="79" t="s">
        <v>3244</v>
      </c>
      <c r="F1850" s="79" t="s">
        <v>3811</v>
      </c>
      <c r="G1850" s="79" t="s">
        <v>3812</v>
      </c>
      <c r="H1850" s="79" t="s">
        <v>3813</v>
      </c>
      <c r="I1850" s="9">
        <v>42677</v>
      </c>
      <c r="J1850" s="80" t="s">
        <v>778</v>
      </c>
      <c r="K1850" s="10" t="s">
        <v>20</v>
      </c>
    </row>
    <row r="1851" spans="1:11" ht="25.5">
      <c r="A1851" s="4">
        <f t="shared" si="64"/>
        <v>1849</v>
      </c>
      <c r="B1851" s="4">
        <v>8047</v>
      </c>
      <c r="C1851" s="78" t="s">
        <v>3814</v>
      </c>
      <c r="D1851" s="79" t="s">
        <v>296</v>
      </c>
      <c r="E1851" s="79" t="s">
        <v>3244</v>
      </c>
      <c r="F1851" s="79" t="s">
        <v>3815</v>
      </c>
      <c r="G1851" s="79" t="s">
        <v>3816</v>
      </c>
      <c r="H1851" s="79" t="s">
        <v>3817</v>
      </c>
      <c r="I1851" s="9">
        <v>42677</v>
      </c>
      <c r="J1851" s="80" t="s">
        <v>3330</v>
      </c>
      <c r="K1851" s="10" t="s">
        <v>20</v>
      </c>
    </row>
    <row r="1852" spans="1:11" ht="25.5">
      <c r="A1852" s="4">
        <f t="shared" si="64"/>
        <v>1850</v>
      </c>
      <c r="B1852" s="4">
        <v>8047</v>
      </c>
      <c r="C1852" s="78" t="s">
        <v>3818</v>
      </c>
      <c r="D1852" s="79" t="s">
        <v>296</v>
      </c>
      <c r="E1852" s="79" t="s">
        <v>3244</v>
      </c>
      <c r="F1852" s="79" t="s">
        <v>3819</v>
      </c>
      <c r="G1852" s="79" t="s">
        <v>3820</v>
      </c>
      <c r="H1852" s="79" t="s">
        <v>3821</v>
      </c>
      <c r="I1852" s="9">
        <v>42677</v>
      </c>
      <c r="J1852" s="80" t="s">
        <v>958</v>
      </c>
      <c r="K1852" s="10" t="s">
        <v>832</v>
      </c>
    </row>
    <row r="1853" spans="1:11" ht="25.5">
      <c r="A1853" s="4">
        <f t="shared" si="64"/>
        <v>1851</v>
      </c>
      <c r="B1853" s="4">
        <v>8047</v>
      </c>
      <c r="C1853" s="78" t="s">
        <v>3822</v>
      </c>
      <c r="D1853" s="79" t="s">
        <v>296</v>
      </c>
      <c r="E1853" s="79" t="s">
        <v>3244</v>
      </c>
      <c r="F1853" s="79" t="s">
        <v>3823</v>
      </c>
      <c r="G1853" s="79" t="s">
        <v>3824</v>
      </c>
      <c r="H1853" s="79" t="s">
        <v>3825</v>
      </c>
      <c r="I1853" s="9">
        <v>42677</v>
      </c>
      <c r="J1853" s="80" t="s">
        <v>778</v>
      </c>
      <c r="K1853" s="10" t="s">
        <v>20</v>
      </c>
    </row>
    <row r="1854" spans="1:11" ht="25.5">
      <c r="A1854" s="4">
        <f t="shared" si="64"/>
        <v>1852</v>
      </c>
      <c r="B1854" s="4">
        <v>8047</v>
      </c>
      <c r="C1854" s="78" t="s">
        <v>3826</v>
      </c>
      <c r="D1854" s="79" t="s">
        <v>296</v>
      </c>
      <c r="E1854" s="79" t="s">
        <v>3244</v>
      </c>
      <c r="F1854" s="79" t="s">
        <v>3827</v>
      </c>
      <c r="G1854" s="79" t="s">
        <v>3828</v>
      </c>
      <c r="H1854" s="79" t="s">
        <v>3829</v>
      </c>
      <c r="I1854" s="9">
        <v>42677</v>
      </c>
      <c r="J1854" s="80" t="s">
        <v>3830</v>
      </c>
      <c r="K1854" s="10" t="s">
        <v>893</v>
      </c>
    </row>
    <row r="1855" spans="1:11" ht="25.5">
      <c r="A1855" s="4">
        <f t="shared" si="64"/>
        <v>1853</v>
      </c>
      <c r="B1855" s="4">
        <v>8047</v>
      </c>
      <c r="C1855" s="78" t="s">
        <v>3831</v>
      </c>
      <c r="D1855" s="79" t="s">
        <v>296</v>
      </c>
      <c r="E1855" s="79" t="s">
        <v>3244</v>
      </c>
      <c r="F1855" s="79" t="s">
        <v>3832</v>
      </c>
      <c r="G1855" s="79" t="s">
        <v>3833</v>
      </c>
      <c r="H1855" s="79" t="s">
        <v>3834</v>
      </c>
      <c r="I1855" s="9">
        <v>42677</v>
      </c>
      <c r="J1855" s="80" t="s">
        <v>990</v>
      </c>
      <c r="K1855" s="10" t="s">
        <v>832</v>
      </c>
    </row>
    <row r="1856" spans="1:11" ht="25.5">
      <c r="A1856" s="4">
        <f t="shared" si="64"/>
        <v>1854</v>
      </c>
      <c r="B1856" s="4">
        <v>8047</v>
      </c>
      <c r="C1856" s="78" t="s">
        <v>3835</v>
      </c>
      <c r="D1856" s="79" t="s">
        <v>296</v>
      </c>
      <c r="E1856" s="79" t="s">
        <v>3244</v>
      </c>
      <c r="F1856" s="79" t="s">
        <v>3836</v>
      </c>
      <c r="G1856" s="79" t="s">
        <v>3837</v>
      </c>
      <c r="H1856" s="79" t="s">
        <v>3838</v>
      </c>
      <c r="I1856" s="9">
        <v>42677</v>
      </c>
      <c r="J1856" s="80" t="s">
        <v>990</v>
      </c>
      <c r="K1856" s="10" t="s">
        <v>832</v>
      </c>
    </row>
    <row r="1857" spans="1:11" ht="25.5">
      <c r="A1857" s="4">
        <f t="shared" si="64"/>
        <v>1855</v>
      </c>
      <c r="B1857" s="4">
        <v>8047</v>
      </c>
      <c r="C1857" s="78" t="s">
        <v>3839</v>
      </c>
      <c r="D1857" s="79" t="s">
        <v>296</v>
      </c>
      <c r="E1857" s="79" t="s">
        <v>3244</v>
      </c>
      <c r="F1857" s="79" t="s">
        <v>3840</v>
      </c>
      <c r="G1857" s="79" t="s">
        <v>3841</v>
      </c>
      <c r="H1857" s="79" t="s">
        <v>3842</v>
      </c>
      <c r="I1857" s="9">
        <v>42677</v>
      </c>
      <c r="J1857" s="80" t="s">
        <v>3843</v>
      </c>
      <c r="K1857" s="10" t="s">
        <v>893</v>
      </c>
    </row>
    <row r="1858" spans="1:11" ht="25.5">
      <c r="A1858" s="4">
        <f t="shared" si="64"/>
        <v>1856</v>
      </c>
      <c r="B1858" s="4">
        <v>8047</v>
      </c>
      <c r="C1858" s="78" t="s">
        <v>3844</v>
      </c>
      <c r="D1858" s="79" t="s">
        <v>296</v>
      </c>
      <c r="E1858" s="79" t="s">
        <v>3244</v>
      </c>
      <c r="F1858" s="79" t="s">
        <v>3845</v>
      </c>
      <c r="G1858" s="79" t="s">
        <v>3846</v>
      </c>
      <c r="H1858" s="79" t="s">
        <v>3847</v>
      </c>
      <c r="I1858" s="9">
        <v>42677</v>
      </c>
      <c r="J1858" s="80" t="s">
        <v>1041</v>
      </c>
      <c r="K1858" s="10" t="s">
        <v>832</v>
      </c>
    </row>
    <row r="1859" spans="1:11" ht="25.5">
      <c r="A1859" s="4">
        <f t="shared" si="64"/>
        <v>1857</v>
      </c>
      <c r="B1859" s="4">
        <v>8047</v>
      </c>
      <c r="C1859" s="78" t="s">
        <v>3848</v>
      </c>
      <c r="D1859" s="79" t="s">
        <v>296</v>
      </c>
      <c r="E1859" s="79" t="s">
        <v>3244</v>
      </c>
      <c r="F1859" s="79" t="s">
        <v>3849</v>
      </c>
      <c r="G1859" s="79" t="s">
        <v>3850</v>
      </c>
      <c r="H1859" s="79" t="s">
        <v>3851</v>
      </c>
      <c r="I1859" s="9">
        <v>42677</v>
      </c>
      <c r="J1859" s="80" t="s">
        <v>990</v>
      </c>
      <c r="K1859" s="10" t="s">
        <v>832</v>
      </c>
    </row>
    <row r="1860" spans="1:11" ht="25.5">
      <c r="A1860" s="4">
        <f t="shared" si="64"/>
        <v>1858</v>
      </c>
      <c r="B1860" s="4">
        <v>8047</v>
      </c>
      <c r="C1860" s="78" t="s">
        <v>3852</v>
      </c>
      <c r="D1860" s="79" t="s">
        <v>296</v>
      </c>
      <c r="E1860" s="79" t="s">
        <v>3244</v>
      </c>
      <c r="F1860" s="79" t="s">
        <v>3853</v>
      </c>
      <c r="G1860" s="79" t="s">
        <v>3854</v>
      </c>
      <c r="H1860" s="79" t="s">
        <v>3855</v>
      </c>
      <c r="I1860" s="9">
        <v>42677</v>
      </c>
      <c r="J1860" s="80" t="s">
        <v>1041</v>
      </c>
      <c r="K1860" s="10" t="s">
        <v>832</v>
      </c>
    </row>
    <row r="1861" spans="1:11" ht="25.5">
      <c r="A1861" s="4">
        <f t="shared" si="64"/>
        <v>1859</v>
      </c>
      <c r="B1861" s="4">
        <v>8047</v>
      </c>
      <c r="C1861" s="78" t="s">
        <v>3856</v>
      </c>
      <c r="D1861" s="79" t="s">
        <v>296</v>
      </c>
      <c r="E1861" s="79" t="s">
        <v>3244</v>
      </c>
      <c r="F1861" s="79" t="s">
        <v>3857</v>
      </c>
      <c r="G1861" s="79" t="s">
        <v>3858</v>
      </c>
      <c r="H1861" s="79" t="s">
        <v>3859</v>
      </c>
      <c r="I1861" s="9">
        <v>42677</v>
      </c>
      <c r="J1861" s="80" t="s">
        <v>3843</v>
      </c>
      <c r="K1861" s="10" t="s">
        <v>893</v>
      </c>
    </row>
    <row r="1862" spans="1:11" ht="25.5">
      <c r="A1862" s="4">
        <f t="shared" ref="A1862:A1925" si="65">A1861+1</f>
        <v>1860</v>
      </c>
      <c r="B1862" s="4">
        <v>8047</v>
      </c>
      <c r="C1862" s="78" t="s">
        <v>3860</v>
      </c>
      <c r="D1862" s="79" t="s">
        <v>296</v>
      </c>
      <c r="E1862" s="79" t="s">
        <v>3244</v>
      </c>
      <c r="F1862" s="79" t="s">
        <v>3861</v>
      </c>
      <c r="G1862" s="79" t="s">
        <v>3862</v>
      </c>
      <c r="H1862" s="79" t="s">
        <v>3863</v>
      </c>
      <c r="I1862" s="9">
        <v>42677</v>
      </c>
      <c r="J1862" s="80" t="s">
        <v>778</v>
      </c>
      <c r="K1862" s="10" t="s">
        <v>20</v>
      </c>
    </row>
    <row r="1863" spans="1:11" ht="25.5">
      <c r="A1863" s="4">
        <f t="shared" si="65"/>
        <v>1861</v>
      </c>
      <c r="B1863" s="4">
        <v>8047</v>
      </c>
      <c r="C1863" s="78" t="s">
        <v>3864</v>
      </c>
      <c r="D1863" s="79" t="s">
        <v>296</v>
      </c>
      <c r="E1863" s="79" t="s">
        <v>3244</v>
      </c>
      <c r="F1863" s="79" t="s">
        <v>1927</v>
      </c>
      <c r="G1863" s="79" t="s">
        <v>3865</v>
      </c>
      <c r="H1863" s="79" t="s">
        <v>3866</v>
      </c>
      <c r="I1863" s="9">
        <v>42677</v>
      </c>
      <c r="J1863" s="80" t="s">
        <v>990</v>
      </c>
      <c r="K1863" s="10" t="s">
        <v>20</v>
      </c>
    </row>
    <row r="1864" spans="1:11" ht="25.5">
      <c r="A1864" s="4">
        <f t="shared" si="65"/>
        <v>1862</v>
      </c>
      <c r="B1864" s="4">
        <v>8047</v>
      </c>
      <c r="C1864" s="78" t="s">
        <v>3867</v>
      </c>
      <c r="D1864" s="79" t="s">
        <v>296</v>
      </c>
      <c r="E1864" s="79" t="s">
        <v>3244</v>
      </c>
      <c r="F1864" s="79" t="s">
        <v>3868</v>
      </c>
      <c r="G1864" s="79" t="s">
        <v>3869</v>
      </c>
      <c r="H1864" s="79" t="s">
        <v>3870</v>
      </c>
      <c r="I1864" s="9">
        <v>42677</v>
      </c>
      <c r="J1864" s="80" t="s">
        <v>990</v>
      </c>
      <c r="K1864" s="10" t="s">
        <v>20</v>
      </c>
    </row>
    <row r="1865" spans="1:11" ht="25.5">
      <c r="A1865" s="4">
        <f t="shared" si="65"/>
        <v>1863</v>
      </c>
      <c r="B1865" s="4">
        <v>8047</v>
      </c>
      <c r="C1865" s="78" t="s">
        <v>3871</v>
      </c>
      <c r="D1865" s="79" t="s">
        <v>296</v>
      </c>
      <c r="E1865" s="79" t="s">
        <v>3244</v>
      </c>
      <c r="F1865" s="79" t="s">
        <v>3872</v>
      </c>
      <c r="G1865" s="79" t="s">
        <v>3873</v>
      </c>
      <c r="H1865" s="79" t="s">
        <v>3874</v>
      </c>
      <c r="I1865" s="9">
        <v>42677</v>
      </c>
      <c r="J1865" s="80" t="s">
        <v>3843</v>
      </c>
      <c r="K1865" s="10" t="s">
        <v>893</v>
      </c>
    </row>
    <row r="1866" spans="1:11" ht="25.5">
      <c r="A1866" s="4">
        <f t="shared" si="65"/>
        <v>1864</v>
      </c>
      <c r="B1866" s="4">
        <v>8047</v>
      </c>
      <c r="C1866" s="78" t="s">
        <v>3875</v>
      </c>
      <c r="D1866" s="79" t="s">
        <v>296</v>
      </c>
      <c r="E1866" s="79" t="s">
        <v>3244</v>
      </c>
      <c r="F1866" s="79" t="s">
        <v>3876</v>
      </c>
      <c r="G1866" s="79" t="s">
        <v>3877</v>
      </c>
      <c r="H1866" s="79" t="s">
        <v>3878</v>
      </c>
      <c r="I1866" s="9">
        <v>42677</v>
      </c>
      <c r="J1866" s="80" t="s">
        <v>1041</v>
      </c>
      <c r="K1866" s="10" t="s">
        <v>832</v>
      </c>
    </row>
    <row r="1867" spans="1:11" ht="25.5">
      <c r="A1867" s="4">
        <f t="shared" si="65"/>
        <v>1865</v>
      </c>
      <c r="B1867" s="4">
        <v>8047</v>
      </c>
      <c r="C1867" s="78" t="s">
        <v>3879</v>
      </c>
      <c r="D1867" s="79" t="s">
        <v>296</v>
      </c>
      <c r="E1867" s="79" t="s">
        <v>3244</v>
      </c>
      <c r="F1867" s="79" t="s">
        <v>3880</v>
      </c>
      <c r="G1867" s="79" t="s">
        <v>3881</v>
      </c>
      <c r="H1867" s="79" t="s">
        <v>3882</v>
      </c>
      <c r="I1867" s="9">
        <v>42677</v>
      </c>
      <c r="J1867" s="80" t="s">
        <v>892</v>
      </c>
      <c r="K1867" s="10" t="s">
        <v>832</v>
      </c>
    </row>
    <row r="1868" spans="1:11" ht="25.5">
      <c r="A1868" s="4">
        <f t="shared" si="65"/>
        <v>1866</v>
      </c>
      <c r="B1868" s="4">
        <v>8047</v>
      </c>
      <c r="C1868" s="78" t="s">
        <v>3883</v>
      </c>
      <c r="D1868" s="79" t="s">
        <v>296</v>
      </c>
      <c r="E1868" s="79" t="s">
        <v>3244</v>
      </c>
      <c r="F1868" s="79" t="s">
        <v>3884</v>
      </c>
      <c r="G1868" s="79" t="s">
        <v>3885</v>
      </c>
      <c r="H1868" s="79" t="s">
        <v>3886</v>
      </c>
      <c r="I1868" s="9">
        <v>42677</v>
      </c>
      <c r="J1868" s="80" t="s">
        <v>1041</v>
      </c>
      <c r="K1868" s="10" t="s">
        <v>832</v>
      </c>
    </row>
    <row r="1869" spans="1:11" ht="25.5">
      <c r="A1869" s="4">
        <f t="shared" si="65"/>
        <v>1867</v>
      </c>
      <c r="B1869" s="4">
        <v>8047</v>
      </c>
      <c r="C1869" s="78" t="s">
        <v>3887</v>
      </c>
      <c r="D1869" s="79" t="s">
        <v>296</v>
      </c>
      <c r="E1869" s="79" t="s">
        <v>3244</v>
      </c>
      <c r="F1869" s="79" t="s">
        <v>3888</v>
      </c>
      <c r="G1869" s="79" t="s">
        <v>3889</v>
      </c>
      <c r="H1869" s="79" t="s">
        <v>3890</v>
      </c>
      <c r="I1869" s="9">
        <v>42677</v>
      </c>
      <c r="J1869" s="80" t="s">
        <v>990</v>
      </c>
      <c r="K1869" s="10" t="s">
        <v>832</v>
      </c>
    </row>
    <row r="1870" spans="1:11" ht="25.5">
      <c r="A1870" s="4">
        <f t="shared" si="65"/>
        <v>1868</v>
      </c>
      <c r="B1870" s="4">
        <v>8047</v>
      </c>
      <c r="C1870" s="78" t="s">
        <v>3891</v>
      </c>
      <c r="D1870" s="79" t="s">
        <v>296</v>
      </c>
      <c r="E1870" s="79" t="s">
        <v>3244</v>
      </c>
      <c r="F1870" s="79" t="s">
        <v>3892</v>
      </c>
      <c r="G1870" s="79" t="s">
        <v>3893</v>
      </c>
      <c r="H1870" s="79" t="s">
        <v>3894</v>
      </c>
      <c r="I1870" s="9">
        <v>42677</v>
      </c>
      <c r="J1870" s="80" t="s">
        <v>1041</v>
      </c>
      <c r="K1870" s="10" t="s">
        <v>832</v>
      </c>
    </row>
    <row r="1871" spans="1:11" ht="25.5">
      <c r="A1871" s="4">
        <f t="shared" si="65"/>
        <v>1869</v>
      </c>
      <c r="B1871" s="4">
        <v>8047</v>
      </c>
      <c r="C1871" s="78" t="s">
        <v>3895</v>
      </c>
      <c r="D1871" s="79" t="s">
        <v>296</v>
      </c>
      <c r="E1871" s="79" t="s">
        <v>3244</v>
      </c>
      <c r="F1871" s="79" t="s">
        <v>3896</v>
      </c>
      <c r="G1871" s="79" t="s">
        <v>3897</v>
      </c>
      <c r="H1871" s="79" t="s">
        <v>3898</v>
      </c>
      <c r="I1871" s="9">
        <v>42677</v>
      </c>
      <c r="J1871" s="80" t="s">
        <v>3740</v>
      </c>
      <c r="K1871" s="10" t="s">
        <v>893</v>
      </c>
    </row>
    <row r="1872" spans="1:11" ht="25.5">
      <c r="A1872" s="4">
        <f t="shared" si="65"/>
        <v>1870</v>
      </c>
      <c r="B1872" s="4">
        <v>8047</v>
      </c>
      <c r="C1872" s="78" t="s">
        <v>3899</v>
      </c>
      <c r="D1872" s="79" t="s">
        <v>296</v>
      </c>
      <c r="E1872" s="79" t="s">
        <v>3244</v>
      </c>
      <c r="F1872" s="79" t="s">
        <v>3900</v>
      </c>
      <c r="G1872" s="79" t="s">
        <v>3901</v>
      </c>
      <c r="H1872" s="79" t="s">
        <v>3902</v>
      </c>
      <c r="I1872" s="9">
        <v>42677</v>
      </c>
      <c r="J1872" s="80" t="s">
        <v>990</v>
      </c>
      <c r="K1872" s="10" t="s">
        <v>832</v>
      </c>
    </row>
    <row r="1873" spans="1:11" ht="25.5">
      <c r="A1873" s="4">
        <f t="shared" si="65"/>
        <v>1871</v>
      </c>
      <c r="B1873" s="4">
        <v>8047</v>
      </c>
      <c r="C1873" s="78" t="s">
        <v>3903</v>
      </c>
      <c r="D1873" s="79" t="s">
        <v>296</v>
      </c>
      <c r="E1873" s="79" t="s">
        <v>3244</v>
      </c>
      <c r="F1873" s="79" t="s">
        <v>3904</v>
      </c>
      <c r="G1873" s="79" t="s">
        <v>3905</v>
      </c>
      <c r="H1873" s="79" t="s">
        <v>3906</v>
      </c>
      <c r="I1873" s="9">
        <v>42677</v>
      </c>
      <c r="J1873" s="80" t="s">
        <v>990</v>
      </c>
      <c r="K1873" s="10" t="s">
        <v>832</v>
      </c>
    </row>
    <row r="1874" spans="1:11" ht="25.5">
      <c r="A1874" s="4">
        <f t="shared" si="65"/>
        <v>1872</v>
      </c>
      <c r="B1874" s="4">
        <v>8047</v>
      </c>
      <c r="C1874" s="78" t="s">
        <v>3907</v>
      </c>
      <c r="D1874" s="79" t="s">
        <v>296</v>
      </c>
      <c r="E1874" s="79" t="s">
        <v>3244</v>
      </c>
      <c r="F1874" s="79" t="s">
        <v>3908</v>
      </c>
      <c r="G1874" s="79" t="s">
        <v>3909</v>
      </c>
      <c r="H1874" s="79" t="s">
        <v>3910</v>
      </c>
      <c r="I1874" s="9">
        <v>42677</v>
      </c>
      <c r="J1874" s="80" t="s">
        <v>1041</v>
      </c>
      <c r="K1874" s="10" t="s">
        <v>832</v>
      </c>
    </row>
    <row r="1875" spans="1:11" ht="25.5">
      <c r="A1875" s="4">
        <f t="shared" si="65"/>
        <v>1873</v>
      </c>
      <c r="B1875" s="4">
        <v>8047</v>
      </c>
      <c r="C1875" s="78" t="s">
        <v>3911</v>
      </c>
      <c r="D1875" s="79" t="s">
        <v>296</v>
      </c>
      <c r="E1875" s="79" t="s">
        <v>3244</v>
      </c>
      <c r="F1875" s="79" t="s">
        <v>3912</v>
      </c>
      <c r="G1875" s="79" t="s">
        <v>3913</v>
      </c>
      <c r="H1875" s="79" t="s">
        <v>3914</v>
      </c>
      <c r="I1875" s="9">
        <v>42677</v>
      </c>
      <c r="J1875" s="80" t="s">
        <v>1041</v>
      </c>
      <c r="K1875" s="10" t="s">
        <v>832</v>
      </c>
    </row>
    <row r="1876" spans="1:11" ht="25.5">
      <c r="A1876" s="4">
        <f t="shared" si="65"/>
        <v>1874</v>
      </c>
      <c r="B1876" s="4">
        <v>8047</v>
      </c>
      <c r="C1876" s="78" t="s">
        <v>3915</v>
      </c>
      <c r="D1876" s="79" t="s">
        <v>296</v>
      </c>
      <c r="E1876" s="79" t="s">
        <v>3244</v>
      </c>
      <c r="F1876" s="79" t="s">
        <v>3916</v>
      </c>
      <c r="G1876" s="79" t="s">
        <v>3917</v>
      </c>
      <c r="H1876" s="79" t="s">
        <v>3918</v>
      </c>
      <c r="I1876" s="9">
        <v>42677</v>
      </c>
      <c r="J1876" s="80" t="s">
        <v>990</v>
      </c>
      <c r="K1876" s="10" t="s">
        <v>832</v>
      </c>
    </row>
    <row r="1877" spans="1:11" ht="25.5">
      <c r="A1877" s="4">
        <f t="shared" si="65"/>
        <v>1875</v>
      </c>
      <c r="B1877" s="4">
        <v>8047</v>
      </c>
      <c r="C1877" s="78" t="s">
        <v>3919</v>
      </c>
      <c r="D1877" s="79" t="s">
        <v>296</v>
      </c>
      <c r="E1877" s="79" t="s">
        <v>3244</v>
      </c>
      <c r="F1877" s="79" t="s">
        <v>3920</v>
      </c>
      <c r="G1877" s="79" t="s">
        <v>3921</v>
      </c>
      <c r="H1877" s="79" t="s">
        <v>3922</v>
      </c>
      <c r="I1877" s="9">
        <v>42677</v>
      </c>
      <c r="J1877" s="80" t="s">
        <v>990</v>
      </c>
      <c r="K1877" s="10" t="s">
        <v>832</v>
      </c>
    </row>
    <row r="1878" spans="1:11" ht="25.5">
      <c r="A1878" s="4">
        <f t="shared" si="65"/>
        <v>1876</v>
      </c>
      <c r="B1878" s="4">
        <v>8047</v>
      </c>
      <c r="C1878" s="78" t="s">
        <v>3923</v>
      </c>
      <c r="D1878" s="79" t="s">
        <v>296</v>
      </c>
      <c r="E1878" s="79" t="s">
        <v>3244</v>
      </c>
      <c r="F1878" s="79" t="s">
        <v>3924</v>
      </c>
      <c r="G1878" s="79" t="s">
        <v>3925</v>
      </c>
      <c r="H1878" s="79" t="s">
        <v>3926</v>
      </c>
      <c r="I1878" s="9">
        <v>42677</v>
      </c>
      <c r="J1878" s="80" t="s">
        <v>1041</v>
      </c>
      <c r="K1878" s="10" t="s">
        <v>832</v>
      </c>
    </row>
    <row r="1879" spans="1:11" ht="25.5">
      <c r="A1879" s="4">
        <f t="shared" si="65"/>
        <v>1877</v>
      </c>
      <c r="B1879" s="4">
        <v>8047</v>
      </c>
      <c r="C1879" s="78" t="s">
        <v>3927</v>
      </c>
      <c r="D1879" s="79" t="s">
        <v>296</v>
      </c>
      <c r="E1879" s="79" t="s">
        <v>3244</v>
      </c>
      <c r="F1879" s="79" t="s">
        <v>3928</v>
      </c>
      <c r="G1879" s="79" t="s">
        <v>3929</v>
      </c>
      <c r="H1879" s="79" t="s">
        <v>3930</v>
      </c>
      <c r="I1879" s="9">
        <v>42677</v>
      </c>
      <c r="J1879" s="80" t="s">
        <v>1041</v>
      </c>
      <c r="K1879" s="10" t="s">
        <v>832</v>
      </c>
    </row>
    <row r="1880" spans="1:11" ht="25.5">
      <c r="A1880" s="4">
        <f t="shared" si="65"/>
        <v>1878</v>
      </c>
      <c r="B1880" s="4">
        <v>8047</v>
      </c>
      <c r="C1880" s="78" t="s">
        <v>3931</v>
      </c>
      <c r="D1880" s="79" t="s">
        <v>296</v>
      </c>
      <c r="E1880" s="79" t="s">
        <v>3244</v>
      </c>
      <c r="F1880" s="79" t="s">
        <v>3932</v>
      </c>
      <c r="G1880" s="79" t="s">
        <v>3933</v>
      </c>
      <c r="H1880" s="79" t="s">
        <v>3934</v>
      </c>
      <c r="I1880" s="9">
        <v>42677</v>
      </c>
      <c r="J1880" s="80" t="s">
        <v>779</v>
      </c>
      <c r="K1880" s="10" t="s">
        <v>20</v>
      </c>
    </row>
    <row r="1881" spans="1:11" ht="25.5">
      <c r="A1881" s="4">
        <f t="shared" si="65"/>
        <v>1879</v>
      </c>
      <c r="B1881" s="4">
        <v>8047</v>
      </c>
      <c r="C1881" s="78" t="s">
        <v>3935</v>
      </c>
      <c r="D1881" s="79" t="s">
        <v>296</v>
      </c>
      <c r="E1881" s="79" t="s">
        <v>3244</v>
      </c>
      <c r="F1881" s="79" t="s">
        <v>3932</v>
      </c>
      <c r="G1881" s="79" t="s">
        <v>3936</v>
      </c>
      <c r="H1881" s="79" t="s">
        <v>3937</v>
      </c>
      <c r="I1881" s="9">
        <v>42677</v>
      </c>
      <c r="J1881" s="80" t="s">
        <v>918</v>
      </c>
      <c r="K1881" s="10" t="s">
        <v>20</v>
      </c>
    </row>
    <row r="1882" spans="1:11" ht="25.5">
      <c r="A1882" s="4">
        <f t="shared" si="65"/>
        <v>1880</v>
      </c>
      <c r="B1882" s="4">
        <v>8047</v>
      </c>
      <c r="C1882" s="78" t="s">
        <v>3938</v>
      </c>
      <c r="D1882" s="79" t="s">
        <v>296</v>
      </c>
      <c r="E1882" s="79" t="s">
        <v>3244</v>
      </c>
      <c r="F1882" s="79" t="s">
        <v>3932</v>
      </c>
      <c r="G1882" s="79" t="s">
        <v>3939</v>
      </c>
      <c r="H1882" s="79" t="s">
        <v>3940</v>
      </c>
      <c r="I1882" s="9">
        <v>42677</v>
      </c>
      <c r="J1882" s="80" t="s">
        <v>3256</v>
      </c>
      <c r="K1882" s="10" t="s">
        <v>20</v>
      </c>
    </row>
    <row r="1883" spans="1:11" ht="25.5">
      <c r="A1883" s="4">
        <f t="shared" si="65"/>
        <v>1881</v>
      </c>
      <c r="B1883" s="4">
        <v>8047</v>
      </c>
      <c r="C1883" s="78" t="s">
        <v>3941</v>
      </c>
      <c r="D1883" s="79" t="s">
        <v>296</v>
      </c>
      <c r="E1883" s="79" t="s">
        <v>3244</v>
      </c>
      <c r="F1883" s="79" t="s">
        <v>3942</v>
      </c>
      <c r="G1883" s="79" t="s">
        <v>3943</v>
      </c>
      <c r="H1883" s="79" t="s">
        <v>3944</v>
      </c>
      <c r="I1883" s="9">
        <v>42677</v>
      </c>
      <c r="J1883" s="80" t="s">
        <v>892</v>
      </c>
      <c r="K1883" s="10" t="s">
        <v>893</v>
      </c>
    </row>
    <row r="1884" spans="1:11" ht="25.5">
      <c r="A1884" s="4">
        <f t="shared" si="65"/>
        <v>1882</v>
      </c>
      <c r="B1884" s="4">
        <v>8047</v>
      </c>
      <c r="C1884" s="78" t="s">
        <v>3945</v>
      </c>
      <c r="D1884" s="79" t="s">
        <v>296</v>
      </c>
      <c r="E1884" s="79" t="s">
        <v>3244</v>
      </c>
      <c r="F1884" s="79" t="s">
        <v>3946</v>
      </c>
      <c r="G1884" s="79" t="s">
        <v>3947</v>
      </c>
      <c r="H1884" s="79" t="s">
        <v>3948</v>
      </c>
      <c r="I1884" s="9">
        <v>42677</v>
      </c>
      <c r="J1884" s="80" t="s">
        <v>779</v>
      </c>
      <c r="K1884" s="10" t="s">
        <v>20</v>
      </c>
    </row>
    <row r="1885" spans="1:11" ht="25.5">
      <c r="A1885" s="4">
        <f t="shared" si="65"/>
        <v>1883</v>
      </c>
      <c r="B1885" s="4">
        <v>8047</v>
      </c>
      <c r="C1885" s="78" t="s">
        <v>3949</v>
      </c>
      <c r="D1885" s="79" t="s">
        <v>296</v>
      </c>
      <c r="E1885" s="79" t="s">
        <v>3244</v>
      </c>
      <c r="F1885" s="79" t="s">
        <v>3946</v>
      </c>
      <c r="G1885" s="79" t="s">
        <v>3950</v>
      </c>
      <c r="H1885" s="79" t="s">
        <v>3951</v>
      </c>
      <c r="I1885" s="9">
        <v>42677</v>
      </c>
      <c r="J1885" s="80" t="s">
        <v>3256</v>
      </c>
      <c r="K1885" s="10" t="s">
        <v>20</v>
      </c>
    </row>
    <row r="1886" spans="1:11" ht="25.5">
      <c r="A1886" s="4">
        <f t="shared" si="65"/>
        <v>1884</v>
      </c>
      <c r="B1886" s="4">
        <v>8047</v>
      </c>
      <c r="C1886" s="78" t="s">
        <v>3952</v>
      </c>
      <c r="D1886" s="79" t="s">
        <v>296</v>
      </c>
      <c r="E1886" s="79" t="s">
        <v>3244</v>
      </c>
      <c r="F1886" s="79" t="s">
        <v>3953</v>
      </c>
      <c r="G1886" s="79" t="s">
        <v>3954</v>
      </c>
      <c r="H1886" s="79" t="s">
        <v>3955</v>
      </c>
      <c r="I1886" s="9">
        <v>42677</v>
      </c>
      <c r="J1886" s="80" t="s">
        <v>1105</v>
      </c>
      <c r="K1886" s="10" t="s">
        <v>832</v>
      </c>
    </row>
    <row r="1887" spans="1:11" ht="25.5">
      <c r="A1887" s="4">
        <f t="shared" si="65"/>
        <v>1885</v>
      </c>
      <c r="B1887" s="4">
        <v>8047</v>
      </c>
      <c r="C1887" s="78" t="s">
        <v>3956</v>
      </c>
      <c r="D1887" s="79" t="s">
        <v>296</v>
      </c>
      <c r="E1887" s="79" t="s">
        <v>3244</v>
      </c>
      <c r="F1887" s="79" t="s">
        <v>3957</v>
      </c>
      <c r="G1887" s="79" t="s">
        <v>3958</v>
      </c>
      <c r="H1887" s="79" t="s">
        <v>3959</v>
      </c>
      <c r="I1887" s="9">
        <v>42677</v>
      </c>
      <c r="J1887" s="80" t="s">
        <v>3664</v>
      </c>
      <c r="K1887" s="10" t="s">
        <v>20</v>
      </c>
    </row>
    <row r="1888" spans="1:11" ht="25.5">
      <c r="A1888" s="4">
        <f t="shared" si="65"/>
        <v>1886</v>
      </c>
      <c r="B1888" s="4">
        <v>8047</v>
      </c>
      <c r="C1888" s="78" t="s">
        <v>3960</v>
      </c>
      <c r="D1888" s="79" t="s">
        <v>296</v>
      </c>
      <c r="E1888" s="79" t="s">
        <v>3244</v>
      </c>
      <c r="F1888" s="79" t="s">
        <v>3961</v>
      </c>
      <c r="G1888" s="79" t="s">
        <v>3962</v>
      </c>
      <c r="H1888" s="79" t="s">
        <v>3963</v>
      </c>
      <c r="I1888" s="9">
        <v>42677</v>
      </c>
      <c r="J1888" s="80" t="s">
        <v>3330</v>
      </c>
      <c r="K1888" s="10" t="s">
        <v>832</v>
      </c>
    </row>
    <row r="1889" spans="1:11" ht="25.5">
      <c r="A1889" s="4">
        <f t="shared" si="65"/>
        <v>1887</v>
      </c>
      <c r="B1889" s="4">
        <v>8047</v>
      </c>
      <c r="C1889" s="78" t="s">
        <v>3964</v>
      </c>
      <c r="D1889" s="79" t="s">
        <v>296</v>
      </c>
      <c r="E1889" s="79" t="s">
        <v>3244</v>
      </c>
      <c r="F1889" s="79" t="s">
        <v>3965</v>
      </c>
      <c r="G1889" s="79" t="s">
        <v>3966</v>
      </c>
      <c r="H1889" s="79" t="s">
        <v>3967</v>
      </c>
      <c r="I1889" s="9">
        <v>42677</v>
      </c>
      <c r="J1889" s="80" t="s">
        <v>1041</v>
      </c>
      <c r="K1889" s="10" t="s">
        <v>832</v>
      </c>
    </row>
    <row r="1890" spans="1:11" ht="25.5">
      <c r="A1890" s="4">
        <f t="shared" si="65"/>
        <v>1888</v>
      </c>
      <c r="B1890" s="4">
        <v>8047</v>
      </c>
      <c r="C1890" s="78" t="s">
        <v>3968</v>
      </c>
      <c r="D1890" s="79" t="s">
        <v>296</v>
      </c>
      <c r="E1890" s="79" t="s">
        <v>3244</v>
      </c>
      <c r="F1890" s="79" t="s">
        <v>3969</v>
      </c>
      <c r="G1890" s="79" t="s">
        <v>3970</v>
      </c>
      <c r="H1890" s="79" t="s">
        <v>3971</v>
      </c>
      <c r="I1890" s="9">
        <v>42677</v>
      </c>
      <c r="J1890" s="80" t="s">
        <v>1041</v>
      </c>
      <c r="K1890" s="10" t="s">
        <v>832</v>
      </c>
    </row>
    <row r="1891" spans="1:11" ht="25.5">
      <c r="A1891" s="4">
        <f t="shared" si="65"/>
        <v>1889</v>
      </c>
      <c r="B1891" s="4">
        <v>8047</v>
      </c>
      <c r="C1891" s="78" t="s">
        <v>3972</v>
      </c>
      <c r="D1891" s="79" t="s">
        <v>296</v>
      </c>
      <c r="E1891" s="79" t="s">
        <v>3244</v>
      </c>
      <c r="F1891" s="79" t="s">
        <v>3973</v>
      </c>
      <c r="G1891" s="79" t="s">
        <v>3974</v>
      </c>
      <c r="H1891" s="79" t="s">
        <v>3975</v>
      </c>
      <c r="I1891" s="9">
        <v>42677</v>
      </c>
      <c r="J1891" s="80" t="s">
        <v>3330</v>
      </c>
      <c r="K1891" s="10" t="s">
        <v>20</v>
      </c>
    </row>
    <row r="1892" spans="1:11" ht="25.5">
      <c r="A1892" s="4">
        <f t="shared" si="65"/>
        <v>1890</v>
      </c>
      <c r="B1892" s="4">
        <v>8047</v>
      </c>
      <c r="C1892" s="78" t="s">
        <v>3976</v>
      </c>
      <c r="D1892" s="79" t="s">
        <v>296</v>
      </c>
      <c r="E1892" s="79" t="s">
        <v>3244</v>
      </c>
      <c r="F1892" s="79" t="s">
        <v>3246</v>
      </c>
      <c r="G1892" s="79" t="s">
        <v>3977</v>
      </c>
      <c r="H1892" s="79" t="s">
        <v>3978</v>
      </c>
      <c r="I1892" s="9">
        <v>42677</v>
      </c>
      <c r="J1892" s="80" t="s">
        <v>3260</v>
      </c>
      <c r="K1892" s="10" t="s">
        <v>20</v>
      </c>
    </row>
    <row r="1893" spans="1:11" ht="25.5">
      <c r="A1893" s="4">
        <f t="shared" si="65"/>
        <v>1891</v>
      </c>
      <c r="B1893" s="4">
        <v>8047</v>
      </c>
      <c r="C1893" s="78" t="s">
        <v>3979</v>
      </c>
      <c r="D1893" s="79" t="s">
        <v>296</v>
      </c>
      <c r="E1893" s="79" t="s">
        <v>3244</v>
      </c>
      <c r="F1893" s="79" t="s">
        <v>3246</v>
      </c>
      <c r="G1893" s="79" t="s">
        <v>3980</v>
      </c>
      <c r="H1893" s="79" t="s">
        <v>3981</v>
      </c>
      <c r="I1893" s="9">
        <v>42677</v>
      </c>
      <c r="J1893" s="80" t="s">
        <v>940</v>
      </c>
      <c r="K1893" s="10" t="s">
        <v>20</v>
      </c>
    </row>
    <row r="1894" spans="1:11" ht="25.5">
      <c r="A1894" s="4">
        <f t="shared" si="65"/>
        <v>1892</v>
      </c>
      <c r="B1894" s="4">
        <v>8047</v>
      </c>
      <c r="C1894" s="78" t="s">
        <v>3982</v>
      </c>
      <c r="D1894" s="79" t="s">
        <v>296</v>
      </c>
      <c r="E1894" s="79" t="s">
        <v>3244</v>
      </c>
      <c r="F1894" s="79" t="s">
        <v>3246</v>
      </c>
      <c r="G1894" s="79" t="s">
        <v>3983</v>
      </c>
      <c r="H1894" s="79" t="s">
        <v>3464</v>
      </c>
      <c r="I1894" s="9">
        <v>42677</v>
      </c>
      <c r="J1894" s="80" t="s">
        <v>779</v>
      </c>
      <c r="K1894" s="10" t="s">
        <v>20</v>
      </c>
    </row>
    <row r="1895" spans="1:11" ht="25.5">
      <c r="A1895" s="4">
        <f t="shared" si="65"/>
        <v>1893</v>
      </c>
      <c r="B1895" s="4">
        <v>8047</v>
      </c>
      <c r="C1895" s="78" t="s">
        <v>3984</v>
      </c>
      <c r="D1895" s="79" t="s">
        <v>296</v>
      </c>
      <c r="E1895" s="79" t="s">
        <v>3244</v>
      </c>
      <c r="F1895" s="79" t="s">
        <v>3246</v>
      </c>
      <c r="G1895" s="79" t="s">
        <v>3985</v>
      </c>
      <c r="H1895" s="79" t="s">
        <v>3986</v>
      </c>
      <c r="I1895" s="9">
        <v>42677</v>
      </c>
      <c r="J1895" s="80" t="s">
        <v>4221</v>
      </c>
      <c r="K1895" s="10" t="s">
        <v>20</v>
      </c>
    </row>
    <row r="1896" spans="1:11" ht="25.5">
      <c r="A1896" s="4">
        <f t="shared" si="65"/>
        <v>1894</v>
      </c>
      <c r="B1896" s="4">
        <v>8047</v>
      </c>
      <c r="C1896" s="78" t="s">
        <v>3987</v>
      </c>
      <c r="D1896" s="79" t="s">
        <v>296</v>
      </c>
      <c r="E1896" s="79" t="s">
        <v>3244</v>
      </c>
      <c r="F1896" s="79" t="s">
        <v>3246</v>
      </c>
      <c r="G1896" s="79" t="s">
        <v>3988</v>
      </c>
      <c r="H1896" s="79" t="s">
        <v>3989</v>
      </c>
      <c r="I1896" s="9">
        <v>42677</v>
      </c>
      <c r="J1896" s="80" t="s">
        <v>940</v>
      </c>
      <c r="K1896" s="10" t="s">
        <v>20</v>
      </c>
    </row>
    <row r="1897" spans="1:11" ht="25.5">
      <c r="A1897" s="4">
        <f t="shared" si="65"/>
        <v>1895</v>
      </c>
      <c r="B1897" s="4">
        <v>8047</v>
      </c>
      <c r="C1897" s="78" t="s">
        <v>3990</v>
      </c>
      <c r="D1897" s="79" t="s">
        <v>296</v>
      </c>
      <c r="E1897" s="79" t="s">
        <v>3244</v>
      </c>
      <c r="F1897" s="79" t="s">
        <v>3246</v>
      </c>
      <c r="G1897" s="79" t="s">
        <v>3991</v>
      </c>
      <c r="H1897" s="79" t="s">
        <v>3992</v>
      </c>
      <c r="I1897" s="9">
        <v>42677</v>
      </c>
      <c r="J1897" s="80" t="s">
        <v>779</v>
      </c>
      <c r="K1897" s="10" t="s">
        <v>20</v>
      </c>
    </row>
    <row r="1898" spans="1:11" ht="25.5">
      <c r="A1898" s="4">
        <f t="shared" si="65"/>
        <v>1896</v>
      </c>
      <c r="B1898" s="4">
        <v>8047</v>
      </c>
      <c r="C1898" s="78" t="s">
        <v>3993</v>
      </c>
      <c r="D1898" s="79" t="s">
        <v>296</v>
      </c>
      <c r="E1898" s="79" t="s">
        <v>3244</v>
      </c>
      <c r="F1898" s="79" t="s">
        <v>3246</v>
      </c>
      <c r="G1898" s="79" t="s">
        <v>3994</v>
      </c>
      <c r="H1898" s="79" t="s">
        <v>3995</v>
      </c>
      <c r="I1898" s="9">
        <v>42677</v>
      </c>
      <c r="J1898" s="80" t="s">
        <v>779</v>
      </c>
      <c r="K1898" s="10" t="s">
        <v>20</v>
      </c>
    </row>
    <row r="1899" spans="1:11" ht="25.5">
      <c r="A1899" s="4">
        <f t="shared" si="65"/>
        <v>1897</v>
      </c>
      <c r="B1899" s="4">
        <v>8047</v>
      </c>
      <c r="C1899" s="78" t="s">
        <v>3996</v>
      </c>
      <c r="D1899" s="79" t="s">
        <v>296</v>
      </c>
      <c r="E1899" s="79" t="s">
        <v>3244</v>
      </c>
      <c r="F1899" s="79" t="s">
        <v>3246</v>
      </c>
      <c r="G1899" s="79" t="s">
        <v>3997</v>
      </c>
      <c r="H1899" s="79" t="s">
        <v>3998</v>
      </c>
      <c r="I1899" s="9">
        <v>42677</v>
      </c>
      <c r="J1899" s="80" t="s">
        <v>3256</v>
      </c>
      <c r="K1899" s="10" t="s">
        <v>20</v>
      </c>
    </row>
    <row r="1900" spans="1:11" ht="25.5">
      <c r="A1900" s="4">
        <f t="shared" si="65"/>
        <v>1898</v>
      </c>
      <c r="B1900" s="4">
        <v>8047</v>
      </c>
      <c r="C1900" s="78" t="s">
        <v>3999</v>
      </c>
      <c r="D1900" s="79" t="s">
        <v>296</v>
      </c>
      <c r="E1900" s="79" t="s">
        <v>3244</v>
      </c>
      <c r="F1900" s="79" t="s">
        <v>3246</v>
      </c>
      <c r="G1900" s="79" t="s">
        <v>4000</v>
      </c>
      <c r="H1900" s="79" t="s">
        <v>4001</v>
      </c>
      <c r="I1900" s="9">
        <v>42677</v>
      </c>
      <c r="J1900" s="80" t="s">
        <v>940</v>
      </c>
      <c r="K1900" s="10" t="s">
        <v>20</v>
      </c>
    </row>
    <row r="1901" spans="1:11" ht="25.5">
      <c r="A1901" s="4">
        <f t="shared" si="65"/>
        <v>1899</v>
      </c>
      <c r="B1901" s="4">
        <v>8047</v>
      </c>
      <c r="C1901" s="78" t="s">
        <v>4002</v>
      </c>
      <c r="D1901" s="79" t="s">
        <v>296</v>
      </c>
      <c r="E1901" s="79" t="s">
        <v>3244</v>
      </c>
      <c r="F1901" s="79" t="s">
        <v>3246</v>
      </c>
      <c r="G1901" s="79" t="s">
        <v>4003</v>
      </c>
      <c r="H1901" s="79" t="s">
        <v>4004</v>
      </c>
      <c r="I1901" s="9">
        <v>42677</v>
      </c>
      <c r="J1901" s="80" t="s">
        <v>963</v>
      </c>
      <c r="K1901" s="10" t="s">
        <v>20</v>
      </c>
    </row>
    <row r="1902" spans="1:11" ht="25.5">
      <c r="A1902" s="4">
        <f t="shared" si="65"/>
        <v>1900</v>
      </c>
      <c r="B1902" s="4">
        <v>8047</v>
      </c>
      <c r="C1902" s="78" t="s">
        <v>4005</v>
      </c>
      <c r="D1902" s="79" t="s">
        <v>296</v>
      </c>
      <c r="E1902" s="79" t="s">
        <v>3244</v>
      </c>
      <c r="F1902" s="79" t="s">
        <v>3246</v>
      </c>
      <c r="G1902" s="79" t="s">
        <v>4006</v>
      </c>
      <c r="H1902" s="79" t="s">
        <v>4007</v>
      </c>
      <c r="I1902" s="9">
        <v>42677</v>
      </c>
      <c r="J1902" s="80" t="s">
        <v>779</v>
      </c>
      <c r="K1902" s="10" t="s">
        <v>20</v>
      </c>
    </row>
    <row r="1903" spans="1:11" ht="25.5">
      <c r="A1903" s="4">
        <f t="shared" si="65"/>
        <v>1901</v>
      </c>
      <c r="B1903" s="4">
        <v>8047</v>
      </c>
      <c r="C1903" s="78" t="s">
        <v>4008</v>
      </c>
      <c r="D1903" s="79" t="s">
        <v>296</v>
      </c>
      <c r="E1903" s="79" t="s">
        <v>3244</v>
      </c>
      <c r="F1903" s="79" t="s">
        <v>3246</v>
      </c>
      <c r="G1903" s="79" t="s">
        <v>4009</v>
      </c>
      <c r="H1903" s="79" t="s">
        <v>4010</v>
      </c>
      <c r="I1903" s="9">
        <v>42677</v>
      </c>
      <c r="J1903" s="80" t="s">
        <v>3256</v>
      </c>
      <c r="K1903" s="10" t="s">
        <v>20</v>
      </c>
    </row>
    <row r="1904" spans="1:11" ht="25.5">
      <c r="A1904" s="4">
        <f t="shared" si="65"/>
        <v>1902</v>
      </c>
      <c r="B1904" s="4">
        <v>8047</v>
      </c>
      <c r="C1904" s="78" t="s">
        <v>4011</v>
      </c>
      <c r="D1904" s="79" t="s">
        <v>296</v>
      </c>
      <c r="E1904" s="79" t="s">
        <v>3244</v>
      </c>
      <c r="F1904" s="79" t="s">
        <v>3246</v>
      </c>
      <c r="G1904" s="79" t="s">
        <v>4012</v>
      </c>
      <c r="H1904" s="79" t="s">
        <v>4013</v>
      </c>
      <c r="I1904" s="9">
        <v>42677</v>
      </c>
      <c r="J1904" s="80" t="s">
        <v>805</v>
      </c>
      <c r="K1904" s="10" t="s">
        <v>20</v>
      </c>
    </row>
    <row r="1905" spans="1:11" ht="25.5">
      <c r="A1905" s="4">
        <f t="shared" si="65"/>
        <v>1903</v>
      </c>
      <c r="B1905" s="4">
        <v>8047</v>
      </c>
      <c r="C1905" s="78" t="s">
        <v>4014</v>
      </c>
      <c r="D1905" s="79" t="s">
        <v>296</v>
      </c>
      <c r="E1905" s="79" t="s">
        <v>3244</v>
      </c>
      <c r="F1905" s="79" t="s">
        <v>3246</v>
      </c>
      <c r="G1905" s="79" t="s">
        <v>4015</v>
      </c>
      <c r="H1905" s="79" t="s">
        <v>4016</v>
      </c>
      <c r="I1905" s="9">
        <v>42677</v>
      </c>
      <c r="J1905" s="80" t="s">
        <v>779</v>
      </c>
      <c r="K1905" s="10" t="s">
        <v>20</v>
      </c>
    </row>
    <row r="1906" spans="1:11" ht="25.5">
      <c r="A1906" s="4">
        <f t="shared" si="65"/>
        <v>1904</v>
      </c>
      <c r="B1906" s="4">
        <v>8047</v>
      </c>
      <c r="C1906" s="78" t="s">
        <v>4017</v>
      </c>
      <c r="D1906" s="79" t="s">
        <v>296</v>
      </c>
      <c r="E1906" s="79" t="s">
        <v>3244</v>
      </c>
      <c r="F1906" s="79" t="s">
        <v>3246</v>
      </c>
      <c r="G1906" s="79" t="s">
        <v>4018</v>
      </c>
      <c r="H1906" s="79" t="s">
        <v>4019</v>
      </c>
      <c r="I1906" s="9">
        <v>42677</v>
      </c>
      <c r="J1906" s="80" t="s">
        <v>779</v>
      </c>
      <c r="K1906" s="10" t="s">
        <v>20</v>
      </c>
    </row>
    <row r="1907" spans="1:11" ht="25.5">
      <c r="A1907" s="4">
        <f t="shared" si="65"/>
        <v>1905</v>
      </c>
      <c r="B1907" s="4">
        <v>8047</v>
      </c>
      <c r="C1907" s="78" t="s">
        <v>3373</v>
      </c>
      <c r="D1907" s="79" t="s">
        <v>296</v>
      </c>
      <c r="E1907" s="79" t="s">
        <v>3244</v>
      </c>
      <c r="F1907" s="79" t="s">
        <v>3246</v>
      </c>
      <c r="G1907" s="79" t="s">
        <v>3374</v>
      </c>
      <c r="H1907" s="79" t="s">
        <v>3375</v>
      </c>
      <c r="I1907" s="9">
        <v>42678</v>
      </c>
      <c r="J1907" s="79" t="s">
        <v>881</v>
      </c>
      <c r="K1907" s="10" t="s">
        <v>20</v>
      </c>
    </row>
    <row r="1908" spans="1:11" ht="25.5">
      <c r="A1908" s="4">
        <f t="shared" si="65"/>
        <v>1906</v>
      </c>
      <c r="B1908" s="4">
        <v>8047</v>
      </c>
      <c r="C1908" s="78" t="s">
        <v>3389</v>
      </c>
      <c r="D1908" s="79" t="s">
        <v>296</v>
      </c>
      <c r="E1908" s="79" t="s">
        <v>3244</v>
      </c>
      <c r="F1908" s="79" t="s">
        <v>3246</v>
      </c>
      <c r="G1908" s="79" t="s">
        <v>3390</v>
      </c>
      <c r="H1908" s="79" t="s">
        <v>3391</v>
      </c>
      <c r="I1908" s="9">
        <v>42678</v>
      </c>
      <c r="J1908" s="79" t="s">
        <v>881</v>
      </c>
      <c r="K1908" s="10" t="s">
        <v>20</v>
      </c>
    </row>
    <row r="1909" spans="1:11" ht="25.5">
      <c r="A1909" s="4">
        <f t="shared" si="65"/>
        <v>1907</v>
      </c>
      <c r="B1909" s="4">
        <v>8047</v>
      </c>
      <c r="C1909" s="78" t="s">
        <v>3396</v>
      </c>
      <c r="D1909" s="79" t="s">
        <v>296</v>
      </c>
      <c r="E1909" s="79" t="s">
        <v>3244</v>
      </c>
      <c r="F1909" s="79" t="s">
        <v>3246</v>
      </c>
      <c r="G1909" s="79" t="s">
        <v>3397</v>
      </c>
      <c r="H1909" s="79" t="s">
        <v>3398</v>
      </c>
      <c r="I1909" s="9">
        <v>42678</v>
      </c>
      <c r="J1909" s="79" t="s">
        <v>881</v>
      </c>
      <c r="K1909" s="10" t="s">
        <v>20</v>
      </c>
    </row>
    <row r="1910" spans="1:11" ht="25.5">
      <c r="A1910" s="4">
        <f t="shared" si="65"/>
        <v>1908</v>
      </c>
      <c r="B1910" s="4">
        <v>8047</v>
      </c>
      <c r="C1910" s="78" t="s">
        <v>3484</v>
      </c>
      <c r="D1910" s="79" t="s">
        <v>296</v>
      </c>
      <c r="E1910" s="79" t="s">
        <v>3244</v>
      </c>
      <c r="F1910" s="79" t="s">
        <v>3246</v>
      </c>
      <c r="G1910" s="79" t="s">
        <v>3485</v>
      </c>
      <c r="H1910" s="79" t="s">
        <v>3486</v>
      </c>
      <c r="I1910" s="9">
        <v>42678</v>
      </c>
      <c r="J1910" s="79" t="s">
        <v>881</v>
      </c>
      <c r="K1910" s="10" t="s">
        <v>20</v>
      </c>
    </row>
    <row r="1911" spans="1:11" ht="25.5">
      <c r="A1911" s="4">
        <f t="shared" si="65"/>
        <v>1909</v>
      </c>
      <c r="B1911" s="4">
        <v>8047</v>
      </c>
      <c r="C1911" s="78" t="s">
        <v>3498</v>
      </c>
      <c r="D1911" s="79" t="s">
        <v>296</v>
      </c>
      <c r="E1911" s="79" t="s">
        <v>3244</v>
      </c>
      <c r="F1911" s="79" t="s">
        <v>3499</v>
      </c>
      <c r="G1911" s="79" t="s">
        <v>3500</v>
      </c>
      <c r="H1911" s="79" t="s">
        <v>3501</v>
      </c>
      <c r="I1911" s="9">
        <v>42678</v>
      </c>
      <c r="J1911" s="79" t="s">
        <v>881</v>
      </c>
      <c r="K1911" s="10" t="s">
        <v>20</v>
      </c>
    </row>
    <row r="1912" spans="1:11" ht="25.5">
      <c r="A1912" s="4">
        <f t="shared" si="65"/>
        <v>1910</v>
      </c>
      <c r="B1912" s="4">
        <v>8047</v>
      </c>
      <c r="C1912" s="78" t="s">
        <v>3508</v>
      </c>
      <c r="D1912" s="79" t="s">
        <v>296</v>
      </c>
      <c r="E1912" s="79" t="s">
        <v>3244</v>
      </c>
      <c r="F1912" s="79" t="s">
        <v>3246</v>
      </c>
      <c r="G1912" s="79" t="s">
        <v>3509</v>
      </c>
      <c r="H1912" s="79" t="s">
        <v>3510</v>
      </c>
      <c r="I1912" s="9">
        <v>42678</v>
      </c>
      <c r="J1912" s="79" t="s">
        <v>881</v>
      </c>
      <c r="K1912" s="10" t="s">
        <v>20</v>
      </c>
    </row>
    <row r="1913" spans="1:11" ht="25.5">
      <c r="A1913" s="4">
        <f t="shared" si="65"/>
        <v>1911</v>
      </c>
      <c r="B1913" s="4">
        <v>8047</v>
      </c>
      <c r="C1913" s="78" t="s">
        <v>3496</v>
      </c>
      <c r="D1913" s="79" t="s">
        <v>296</v>
      </c>
      <c r="E1913" s="79" t="s">
        <v>3244</v>
      </c>
      <c r="F1913" s="79" t="s">
        <v>3246</v>
      </c>
      <c r="G1913" s="79" t="s">
        <v>3497</v>
      </c>
      <c r="H1913" s="79" t="s">
        <v>2579</v>
      </c>
      <c r="I1913" s="9">
        <v>42678</v>
      </c>
      <c r="J1913" s="79" t="s">
        <v>881</v>
      </c>
      <c r="K1913" s="10" t="s">
        <v>20</v>
      </c>
    </row>
    <row r="1914" spans="1:11" ht="25.5">
      <c r="A1914" s="4">
        <f t="shared" si="65"/>
        <v>1912</v>
      </c>
      <c r="B1914" s="4">
        <v>8047</v>
      </c>
      <c r="C1914" s="78" t="s">
        <v>4011</v>
      </c>
      <c r="D1914" s="79" t="s">
        <v>296</v>
      </c>
      <c r="E1914" s="79" t="s">
        <v>3244</v>
      </c>
      <c r="F1914" s="79" t="s">
        <v>3246</v>
      </c>
      <c r="G1914" s="79" t="s">
        <v>4012</v>
      </c>
      <c r="H1914" s="79" t="s">
        <v>4013</v>
      </c>
      <c r="I1914" s="9">
        <v>42678</v>
      </c>
      <c r="J1914" s="79" t="s">
        <v>881</v>
      </c>
      <c r="K1914" s="10" t="s">
        <v>20</v>
      </c>
    </row>
    <row r="1915" spans="1:11" ht="25.5">
      <c r="A1915" s="4">
        <f t="shared" si="65"/>
        <v>1913</v>
      </c>
      <c r="B1915" s="4">
        <v>8047</v>
      </c>
      <c r="C1915" s="78" t="s">
        <v>3267</v>
      </c>
      <c r="D1915" s="79" t="s">
        <v>296</v>
      </c>
      <c r="E1915" s="79" t="s">
        <v>3244</v>
      </c>
      <c r="F1915" s="79" t="s">
        <v>3246</v>
      </c>
      <c r="G1915" s="79" t="s">
        <v>3268</v>
      </c>
      <c r="H1915" s="79" t="s">
        <v>3269</v>
      </c>
      <c r="I1915" s="9">
        <v>42678</v>
      </c>
      <c r="J1915" s="79" t="s">
        <v>881</v>
      </c>
      <c r="K1915" s="10" t="s">
        <v>20</v>
      </c>
    </row>
    <row r="1916" spans="1:11" ht="25.5">
      <c r="A1916" s="4">
        <f t="shared" si="65"/>
        <v>1914</v>
      </c>
      <c r="B1916" s="4">
        <v>8047</v>
      </c>
      <c r="C1916" s="78" t="s">
        <v>3334</v>
      </c>
      <c r="D1916" s="79" t="s">
        <v>296</v>
      </c>
      <c r="E1916" s="79" t="s">
        <v>3244</v>
      </c>
      <c r="F1916" s="79" t="s">
        <v>3246</v>
      </c>
      <c r="G1916" s="79" t="s">
        <v>3335</v>
      </c>
      <c r="H1916" s="79" t="s">
        <v>3336</v>
      </c>
      <c r="I1916" s="9">
        <v>42678</v>
      </c>
      <c r="J1916" s="79" t="s">
        <v>881</v>
      </c>
      <c r="K1916" s="10" t="s">
        <v>20</v>
      </c>
    </row>
    <row r="1917" spans="1:11" ht="25.5">
      <c r="A1917" s="4">
        <f t="shared" si="65"/>
        <v>1915</v>
      </c>
      <c r="B1917" s="4">
        <v>8047</v>
      </c>
      <c r="C1917" s="78" t="s">
        <v>3580</v>
      </c>
      <c r="D1917" s="79" t="s">
        <v>296</v>
      </c>
      <c r="E1917" s="79" t="s">
        <v>3244</v>
      </c>
      <c r="F1917" s="79" t="s">
        <v>3581</v>
      </c>
      <c r="G1917" s="79" t="s">
        <v>3582</v>
      </c>
      <c r="H1917" s="79" t="s">
        <v>3583</v>
      </c>
      <c r="I1917" s="9">
        <v>42678</v>
      </c>
      <c r="J1917" s="79" t="s">
        <v>881</v>
      </c>
      <c r="K1917" s="10" t="s">
        <v>20</v>
      </c>
    </row>
    <row r="1918" spans="1:11" ht="25.5">
      <c r="A1918" s="4">
        <f t="shared" si="65"/>
        <v>1916</v>
      </c>
      <c r="B1918" s="4">
        <v>8047</v>
      </c>
      <c r="C1918" s="78" t="s">
        <v>3633</v>
      </c>
      <c r="D1918" s="79" t="s">
        <v>296</v>
      </c>
      <c r="E1918" s="79" t="s">
        <v>3244</v>
      </c>
      <c r="F1918" s="79" t="s">
        <v>3533</v>
      </c>
      <c r="G1918" s="79" t="s">
        <v>3634</v>
      </c>
      <c r="H1918" s="79" t="s">
        <v>3564</v>
      </c>
      <c r="I1918" s="9">
        <v>42678</v>
      </c>
      <c r="J1918" s="79" t="s">
        <v>881</v>
      </c>
      <c r="K1918" s="10" t="s">
        <v>20</v>
      </c>
    </row>
    <row r="1919" spans="1:11" ht="25.5">
      <c r="A1919" s="4">
        <f t="shared" si="65"/>
        <v>1917</v>
      </c>
      <c r="B1919" s="4">
        <v>8047</v>
      </c>
      <c r="C1919" s="78" t="s">
        <v>3596</v>
      </c>
      <c r="D1919" s="79" t="s">
        <v>296</v>
      </c>
      <c r="E1919" s="79" t="s">
        <v>3244</v>
      </c>
      <c r="F1919" s="79" t="s">
        <v>3597</v>
      </c>
      <c r="G1919" s="79" t="s">
        <v>3598</v>
      </c>
      <c r="H1919" s="79" t="s">
        <v>3599</v>
      </c>
      <c r="I1919" s="9">
        <v>42678</v>
      </c>
      <c r="J1919" s="79" t="s">
        <v>881</v>
      </c>
      <c r="K1919" s="10" t="s">
        <v>20</v>
      </c>
    </row>
    <row r="1920" spans="1:11" ht="25.5">
      <c r="A1920" s="4">
        <f t="shared" si="65"/>
        <v>1918</v>
      </c>
      <c r="B1920" s="4">
        <v>8047</v>
      </c>
      <c r="C1920" s="78" t="s">
        <v>3600</v>
      </c>
      <c r="D1920" s="79" t="s">
        <v>296</v>
      </c>
      <c r="E1920" s="79" t="s">
        <v>3244</v>
      </c>
      <c r="F1920" s="79" t="s">
        <v>3601</v>
      </c>
      <c r="G1920" s="79" t="s">
        <v>3602</v>
      </c>
      <c r="H1920" s="79" t="s">
        <v>2579</v>
      </c>
      <c r="I1920" s="9">
        <v>42678</v>
      </c>
      <c r="J1920" s="79" t="s">
        <v>881</v>
      </c>
      <c r="K1920" s="10" t="s">
        <v>20</v>
      </c>
    </row>
    <row r="1921" spans="1:11" ht="25.5">
      <c r="A1921" s="4">
        <f t="shared" si="65"/>
        <v>1919</v>
      </c>
      <c r="B1921" s="4">
        <v>8047</v>
      </c>
      <c r="C1921" s="78" t="s">
        <v>3603</v>
      </c>
      <c r="D1921" s="79" t="s">
        <v>296</v>
      </c>
      <c r="E1921" s="79" t="s">
        <v>3244</v>
      </c>
      <c r="F1921" s="79" t="s">
        <v>3604</v>
      </c>
      <c r="G1921" s="79" t="s">
        <v>3605</v>
      </c>
      <c r="H1921" s="79" t="s">
        <v>2579</v>
      </c>
      <c r="I1921" s="9">
        <v>42678</v>
      </c>
      <c r="J1921" s="79" t="s">
        <v>881</v>
      </c>
      <c r="K1921" s="10" t="s">
        <v>20</v>
      </c>
    </row>
    <row r="1922" spans="1:11" ht="25.5">
      <c r="A1922" s="4">
        <f t="shared" si="65"/>
        <v>1920</v>
      </c>
      <c r="B1922" s="4">
        <v>8047</v>
      </c>
      <c r="C1922" s="78" t="s">
        <v>3649</v>
      </c>
      <c r="D1922" s="79" t="s">
        <v>296</v>
      </c>
      <c r="E1922" s="79" t="s">
        <v>3244</v>
      </c>
      <c r="F1922" s="79" t="s">
        <v>3642</v>
      </c>
      <c r="G1922" s="79" t="s">
        <v>3650</v>
      </c>
      <c r="H1922" s="79" t="s">
        <v>3651</v>
      </c>
      <c r="I1922" s="9">
        <v>42678</v>
      </c>
      <c r="J1922" s="79" t="s">
        <v>2559</v>
      </c>
      <c r="K1922" s="10" t="s">
        <v>20</v>
      </c>
    </row>
    <row r="1923" spans="1:11" ht="25.5">
      <c r="A1923" s="4">
        <f t="shared" si="65"/>
        <v>1921</v>
      </c>
      <c r="B1923" s="4">
        <v>8047</v>
      </c>
      <c r="C1923" s="78" t="s">
        <v>3571</v>
      </c>
      <c r="D1923" s="79" t="s">
        <v>296</v>
      </c>
      <c r="E1923" s="79" t="s">
        <v>3244</v>
      </c>
      <c r="F1923" s="79" t="s">
        <v>3572</v>
      </c>
      <c r="G1923" s="79" t="s">
        <v>3573</v>
      </c>
      <c r="H1923" s="79" t="s">
        <v>3574</v>
      </c>
      <c r="I1923" s="9">
        <v>42678</v>
      </c>
      <c r="J1923" s="79" t="s">
        <v>881</v>
      </c>
      <c r="K1923" s="10" t="s">
        <v>20</v>
      </c>
    </row>
    <row r="1924" spans="1:11" ht="25.5">
      <c r="A1924" s="4">
        <f t="shared" si="65"/>
        <v>1922</v>
      </c>
      <c r="B1924" s="4">
        <v>8047</v>
      </c>
      <c r="C1924" s="78" t="s">
        <v>3689</v>
      </c>
      <c r="D1924" s="79" t="s">
        <v>296</v>
      </c>
      <c r="E1924" s="79" t="s">
        <v>3244</v>
      </c>
      <c r="F1924" s="79" t="s">
        <v>3690</v>
      </c>
      <c r="G1924" s="79" t="s">
        <v>3691</v>
      </c>
      <c r="H1924" s="79" t="s">
        <v>3692</v>
      </c>
      <c r="I1924" s="9">
        <v>42678</v>
      </c>
      <c r="J1924" s="79" t="s">
        <v>881</v>
      </c>
      <c r="K1924" s="10" t="s">
        <v>20</v>
      </c>
    </row>
    <row r="1925" spans="1:11" ht="25.5">
      <c r="A1925" s="4">
        <f t="shared" si="65"/>
        <v>1923</v>
      </c>
      <c r="B1925" s="4">
        <v>8047</v>
      </c>
      <c r="C1925" s="78" t="s">
        <v>3732</v>
      </c>
      <c r="D1925" s="79" t="s">
        <v>296</v>
      </c>
      <c r="E1925" s="79" t="s">
        <v>3244</v>
      </c>
      <c r="F1925" s="79" t="s">
        <v>3733</v>
      </c>
      <c r="G1925" s="79" t="s">
        <v>3734</v>
      </c>
      <c r="H1925" s="79" t="s">
        <v>3735</v>
      </c>
      <c r="I1925" s="9">
        <v>42678</v>
      </c>
      <c r="J1925" s="79" t="s">
        <v>881</v>
      </c>
      <c r="K1925" s="10" t="s">
        <v>20</v>
      </c>
    </row>
    <row r="1926" spans="1:11" ht="25.5">
      <c r="A1926" s="4">
        <f t="shared" ref="A1926:A1989" si="66">A1925+1</f>
        <v>1924</v>
      </c>
      <c r="B1926" s="4">
        <v>8047</v>
      </c>
      <c r="C1926" s="78" t="s">
        <v>3822</v>
      </c>
      <c r="D1926" s="79" t="s">
        <v>296</v>
      </c>
      <c r="E1926" s="79" t="s">
        <v>3244</v>
      </c>
      <c r="F1926" s="79" t="s">
        <v>3823</v>
      </c>
      <c r="G1926" s="79" t="s">
        <v>3824</v>
      </c>
      <c r="H1926" s="79" t="s">
        <v>3825</v>
      </c>
      <c r="I1926" s="9">
        <v>42678</v>
      </c>
      <c r="J1926" s="79" t="s">
        <v>881</v>
      </c>
      <c r="K1926" s="10" t="s">
        <v>20</v>
      </c>
    </row>
    <row r="1927" spans="1:11" ht="25.5">
      <c r="A1927" s="4">
        <f t="shared" si="66"/>
        <v>1925</v>
      </c>
      <c r="B1927" s="4">
        <v>8047</v>
      </c>
      <c r="C1927" s="78" t="s">
        <v>3931</v>
      </c>
      <c r="D1927" s="79" t="s">
        <v>296</v>
      </c>
      <c r="E1927" s="79" t="s">
        <v>3244</v>
      </c>
      <c r="F1927" s="79" t="s">
        <v>3932</v>
      </c>
      <c r="G1927" s="79" t="s">
        <v>3933</v>
      </c>
      <c r="H1927" s="79" t="s">
        <v>3934</v>
      </c>
      <c r="I1927" s="9">
        <v>42678</v>
      </c>
      <c r="J1927" s="79" t="s">
        <v>881</v>
      </c>
      <c r="K1927" s="10" t="s">
        <v>20</v>
      </c>
    </row>
    <row r="1928" spans="1:11" ht="25.5">
      <c r="A1928" s="4">
        <f t="shared" si="66"/>
        <v>1926</v>
      </c>
      <c r="B1928" s="4">
        <v>8047</v>
      </c>
      <c r="C1928" s="78" t="s">
        <v>3945</v>
      </c>
      <c r="D1928" s="79" t="s">
        <v>296</v>
      </c>
      <c r="E1928" s="79" t="s">
        <v>3244</v>
      </c>
      <c r="F1928" s="79" t="s">
        <v>3946</v>
      </c>
      <c r="G1928" s="79" t="s">
        <v>3947</v>
      </c>
      <c r="H1928" s="79" t="s">
        <v>3948</v>
      </c>
      <c r="I1928" s="9">
        <v>42678</v>
      </c>
      <c r="J1928" s="79" t="s">
        <v>881</v>
      </c>
      <c r="K1928" s="10" t="s">
        <v>20</v>
      </c>
    </row>
    <row r="1929" spans="1:11" ht="25.5">
      <c r="A1929" s="4">
        <f t="shared" si="66"/>
        <v>1927</v>
      </c>
      <c r="B1929" s="4">
        <v>8047</v>
      </c>
      <c r="C1929" s="78" t="s">
        <v>3771</v>
      </c>
      <c r="D1929" s="79" t="s">
        <v>296</v>
      </c>
      <c r="E1929" s="79" t="s">
        <v>3244</v>
      </c>
      <c r="F1929" s="79" t="s">
        <v>3772</v>
      </c>
      <c r="G1929" s="79" t="s">
        <v>3773</v>
      </c>
      <c r="H1929" s="79" t="s">
        <v>2579</v>
      </c>
      <c r="I1929" s="9">
        <v>42678</v>
      </c>
      <c r="J1929" s="79" t="s">
        <v>881</v>
      </c>
      <c r="K1929" s="10" t="s">
        <v>20</v>
      </c>
    </row>
    <row r="1930" spans="1:11" ht="25.5">
      <c r="A1930" s="4">
        <f t="shared" si="66"/>
        <v>1928</v>
      </c>
      <c r="B1930" s="4">
        <v>8047</v>
      </c>
      <c r="C1930" s="78" t="s">
        <v>3393</v>
      </c>
      <c r="D1930" s="79" t="s">
        <v>296</v>
      </c>
      <c r="E1930" s="79" t="s">
        <v>3244</v>
      </c>
      <c r="F1930" s="79" t="s">
        <v>3246</v>
      </c>
      <c r="G1930" s="79" t="s">
        <v>3394</v>
      </c>
      <c r="H1930" s="79" t="s">
        <v>3395</v>
      </c>
      <c r="I1930" s="9">
        <v>42678</v>
      </c>
      <c r="J1930" s="79" t="s">
        <v>881</v>
      </c>
      <c r="K1930" s="10" t="s">
        <v>20</v>
      </c>
    </row>
    <row r="1931" spans="1:11" ht="25.5">
      <c r="A1931" s="4">
        <f t="shared" si="66"/>
        <v>1929</v>
      </c>
      <c r="B1931" s="4">
        <v>8047</v>
      </c>
      <c r="C1931" s="78" t="s">
        <v>3245</v>
      </c>
      <c r="D1931" s="79" t="s">
        <v>296</v>
      </c>
      <c r="E1931" s="79" t="s">
        <v>3244</v>
      </c>
      <c r="F1931" s="79" t="s">
        <v>3246</v>
      </c>
      <c r="G1931" s="79" t="s">
        <v>3247</v>
      </c>
      <c r="H1931" s="79" t="s">
        <v>3248</v>
      </c>
      <c r="I1931" s="9">
        <v>42679</v>
      </c>
      <c r="J1931" s="79" t="s">
        <v>1564</v>
      </c>
      <c r="K1931" s="10" t="s">
        <v>20</v>
      </c>
    </row>
    <row r="1932" spans="1:11" ht="25.5">
      <c r="A1932" s="4">
        <f t="shared" si="66"/>
        <v>1930</v>
      </c>
      <c r="B1932" s="4">
        <v>8047</v>
      </c>
      <c r="C1932" s="78" t="s">
        <v>3250</v>
      </c>
      <c r="D1932" s="79" t="s">
        <v>296</v>
      </c>
      <c r="E1932" s="79" t="s">
        <v>3244</v>
      </c>
      <c r="F1932" s="79" t="s">
        <v>3246</v>
      </c>
      <c r="G1932" s="79" t="s">
        <v>3251</v>
      </c>
      <c r="H1932" s="79" t="s">
        <v>3252</v>
      </c>
      <c r="I1932" s="9">
        <v>42679</v>
      </c>
      <c r="J1932" s="79" t="s">
        <v>4020</v>
      </c>
      <c r="K1932" s="10" t="s">
        <v>20</v>
      </c>
    </row>
    <row r="1933" spans="1:11" ht="25.5">
      <c r="A1933" s="4">
        <f t="shared" si="66"/>
        <v>1931</v>
      </c>
      <c r="B1933" s="4">
        <v>8047</v>
      </c>
      <c r="C1933" s="78" t="s">
        <v>3264</v>
      </c>
      <c r="D1933" s="79" t="s">
        <v>296</v>
      </c>
      <c r="E1933" s="79" t="s">
        <v>3244</v>
      </c>
      <c r="F1933" s="79" t="s">
        <v>3246</v>
      </c>
      <c r="G1933" s="79" t="s">
        <v>3265</v>
      </c>
      <c r="H1933" s="79" t="s">
        <v>3266</v>
      </c>
      <c r="I1933" s="9">
        <v>42679</v>
      </c>
      <c r="J1933" s="81" t="s">
        <v>625</v>
      </c>
      <c r="K1933" s="10" t="s">
        <v>20</v>
      </c>
    </row>
    <row r="1934" spans="1:11" ht="25.5">
      <c r="A1934" s="4">
        <f t="shared" si="66"/>
        <v>1932</v>
      </c>
      <c r="B1934" s="4">
        <v>8047</v>
      </c>
      <c r="C1934" s="78" t="s">
        <v>3267</v>
      </c>
      <c r="D1934" s="79" t="s">
        <v>296</v>
      </c>
      <c r="E1934" s="79" t="s">
        <v>3244</v>
      </c>
      <c r="F1934" s="79" t="s">
        <v>3246</v>
      </c>
      <c r="G1934" s="79" t="s">
        <v>3268</v>
      </c>
      <c r="H1934" s="79" t="s">
        <v>3269</v>
      </c>
      <c r="I1934" s="9">
        <v>42679</v>
      </c>
      <c r="J1934" s="79" t="s">
        <v>788</v>
      </c>
      <c r="K1934" s="10" t="s">
        <v>20</v>
      </c>
    </row>
    <row r="1935" spans="1:11" ht="25.5">
      <c r="A1935" s="4">
        <f t="shared" si="66"/>
        <v>1933</v>
      </c>
      <c r="B1935" s="4">
        <v>8047</v>
      </c>
      <c r="C1935" s="78" t="s">
        <v>3276</v>
      </c>
      <c r="D1935" s="79" t="s">
        <v>296</v>
      </c>
      <c r="E1935" s="79" t="s">
        <v>3244</v>
      </c>
      <c r="F1935" s="79" t="s">
        <v>3246</v>
      </c>
      <c r="G1935" s="79" t="s">
        <v>3277</v>
      </c>
      <c r="H1935" s="79" t="s">
        <v>3278</v>
      </c>
      <c r="I1935" s="9">
        <v>42679</v>
      </c>
      <c r="J1935" s="81" t="s">
        <v>625</v>
      </c>
      <c r="K1935" s="10" t="s">
        <v>20</v>
      </c>
    </row>
    <row r="1936" spans="1:11" ht="25.5">
      <c r="A1936" s="4">
        <f t="shared" si="66"/>
        <v>1934</v>
      </c>
      <c r="B1936" s="4">
        <v>8047</v>
      </c>
      <c r="C1936" s="78" t="s">
        <v>3289</v>
      </c>
      <c r="D1936" s="79" t="s">
        <v>296</v>
      </c>
      <c r="E1936" s="79" t="s">
        <v>3244</v>
      </c>
      <c r="F1936" s="79" t="s">
        <v>3246</v>
      </c>
      <c r="G1936" s="79" t="s">
        <v>3290</v>
      </c>
      <c r="H1936" s="79" t="s">
        <v>3291</v>
      </c>
      <c r="I1936" s="9">
        <v>42679</v>
      </c>
      <c r="J1936" s="79" t="s">
        <v>350</v>
      </c>
      <c r="K1936" s="10" t="s">
        <v>20</v>
      </c>
    </row>
    <row r="1937" spans="1:11" ht="25.5">
      <c r="A1937" s="4">
        <f t="shared" si="66"/>
        <v>1935</v>
      </c>
      <c r="B1937" s="4">
        <v>8047</v>
      </c>
      <c r="C1937" s="78" t="s">
        <v>3293</v>
      </c>
      <c r="D1937" s="79" t="s">
        <v>296</v>
      </c>
      <c r="E1937" s="79" t="s">
        <v>3244</v>
      </c>
      <c r="F1937" s="79" t="s">
        <v>3246</v>
      </c>
      <c r="G1937" s="79" t="s">
        <v>3294</v>
      </c>
      <c r="H1937" s="79" t="s">
        <v>3295</v>
      </c>
      <c r="I1937" s="9">
        <v>42679</v>
      </c>
      <c r="J1937" s="79" t="s">
        <v>4021</v>
      </c>
      <c r="K1937" s="103" t="s">
        <v>3297</v>
      </c>
    </row>
    <row r="1938" spans="1:11" ht="25.5">
      <c r="A1938" s="4">
        <f t="shared" si="66"/>
        <v>1936</v>
      </c>
      <c r="B1938" s="4">
        <v>8047</v>
      </c>
      <c r="C1938" s="78" t="s">
        <v>3303</v>
      </c>
      <c r="D1938" s="79" t="s">
        <v>296</v>
      </c>
      <c r="E1938" s="79" t="s">
        <v>3244</v>
      </c>
      <c r="F1938" s="79" t="s">
        <v>3246</v>
      </c>
      <c r="G1938" s="79" t="s">
        <v>3304</v>
      </c>
      <c r="H1938" s="79" t="s">
        <v>3305</v>
      </c>
      <c r="I1938" s="9">
        <v>42679</v>
      </c>
      <c r="J1938" s="79" t="s">
        <v>461</v>
      </c>
      <c r="K1938" s="10" t="s">
        <v>20</v>
      </c>
    </row>
    <row r="1939" spans="1:11" ht="25.5">
      <c r="A1939" s="4">
        <f t="shared" si="66"/>
        <v>1937</v>
      </c>
      <c r="B1939" s="4">
        <v>8047</v>
      </c>
      <c r="C1939" s="78" t="s">
        <v>3307</v>
      </c>
      <c r="D1939" s="79" t="s">
        <v>296</v>
      </c>
      <c r="E1939" s="79" t="s">
        <v>3244</v>
      </c>
      <c r="F1939" s="79" t="s">
        <v>3308</v>
      </c>
      <c r="G1939" s="79" t="s">
        <v>3309</v>
      </c>
      <c r="H1939" s="79" t="s">
        <v>3310</v>
      </c>
      <c r="I1939" s="9">
        <v>42679</v>
      </c>
      <c r="J1939" s="79" t="s">
        <v>4022</v>
      </c>
      <c r="K1939" s="103" t="s">
        <v>999</v>
      </c>
    </row>
    <row r="1940" spans="1:11" ht="25.5">
      <c r="A1940" s="4">
        <f t="shared" si="66"/>
        <v>1938</v>
      </c>
      <c r="B1940" s="4">
        <v>8047</v>
      </c>
      <c r="C1940" s="78" t="s">
        <v>3312</v>
      </c>
      <c r="D1940" s="79" t="s">
        <v>296</v>
      </c>
      <c r="E1940" s="79" t="s">
        <v>3244</v>
      </c>
      <c r="F1940" s="79" t="s">
        <v>3246</v>
      </c>
      <c r="G1940" s="79" t="s">
        <v>3313</v>
      </c>
      <c r="H1940" s="79" t="s">
        <v>3314</v>
      </c>
      <c r="I1940" s="9">
        <v>42679</v>
      </c>
      <c r="J1940" s="79" t="s">
        <v>779</v>
      </c>
      <c r="K1940" s="10" t="s">
        <v>20</v>
      </c>
    </row>
    <row r="1941" spans="1:11" ht="25.5">
      <c r="A1941" s="4">
        <f t="shared" si="66"/>
        <v>1939</v>
      </c>
      <c r="B1941" s="4">
        <v>8047</v>
      </c>
      <c r="C1941" s="78" t="s">
        <v>3315</v>
      </c>
      <c r="D1941" s="79" t="s">
        <v>296</v>
      </c>
      <c r="E1941" s="79" t="s">
        <v>3244</v>
      </c>
      <c r="F1941" s="79" t="s">
        <v>3246</v>
      </c>
      <c r="G1941" s="79" t="s">
        <v>3316</v>
      </c>
      <c r="H1941" s="79" t="s">
        <v>3317</v>
      </c>
      <c r="I1941" s="9">
        <v>42679</v>
      </c>
      <c r="J1941" s="81" t="s">
        <v>625</v>
      </c>
      <c r="K1941" s="10" t="s">
        <v>20</v>
      </c>
    </row>
    <row r="1942" spans="1:11" ht="25.5">
      <c r="A1942" s="4">
        <f t="shared" si="66"/>
        <v>1940</v>
      </c>
      <c r="B1942" s="4">
        <v>8047</v>
      </c>
      <c r="C1942" s="78" t="s">
        <v>3319</v>
      </c>
      <c r="D1942" s="79" t="s">
        <v>296</v>
      </c>
      <c r="E1942" s="79" t="s">
        <v>3244</v>
      </c>
      <c r="F1942" s="79" t="s">
        <v>3320</v>
      </c>
      <c r="G1942" s="79" t="s">
        <v>3321</v>
      </c>
      <c r="H1942" s="79" t="s">
        <v>2579</v>
      </c>
      <c r="I1942" s="9">
        <v>42679</v>
      </c>
      <c r="J1942" s="79" t="s">
        <v>3054</v>
      </c>
      <c r="K1942" s="10" t="s">
        <v>20</v>
      </c>
    </row>
    <row r="1943" spans="1:11" ht="25.5">
      <c r="A1943" s="4">
        <f t="shared" si="66"/>
        <v>1941</v>
      </c>
      <c r="B1943" s="4">
        <v>8047</v>
      </c>
      <c r="C1943" s="78" t="s">
        <v>3331</v>
      </c>
      <c r="D1943" s="79" t="s">
        <v>296</v>
      </c>
      <c r="E1943" s="79" t="s">
        <v>3244</v>
      </c>
      <c r="F1943" s="79" t="s">
        <v>3246</v>
      </c>
      <c r="G1943" s="79" t="s">
        <v>3332</v>
      </c>
      <c r="H1943" s="79" t="s">
        <v>3333</v>
      </c>
      <c r="I1943" s="9">
        <v>42679</v>
      </c>
      <c r="J1943" s="79" t="s">
        <v>779</v>
      </c>
      <c r="K1943" s="10" t="s">
        <v>20</v>
      </c>
    </row>
    <row r="1944" spans="1:11" ht="25.5">
      <c r="A1944" s="4">
        <f t="shared" si="66"/>
        <v>1942</v>
      </c>
      <c r="B1944" s="4">
        <v>8047</v>
      </c>
      <c r="C1944" s="78" t="s">
        <v>3334</v>
      </c>
      <c r="D1944" s="79" t="s">
        <v>296</v>
      </c>
      <c r="E1944" s="79" t="s">
        <v>3244</v>
      </c>
      <c r="F1944" s="79" t="s">
        <v>3246</v>
      </c>
      <c r="G1944" s="79" t="s">
        <v>3335</v>
      </c>
      <c r="H1944" s="79" t="s">
        <v>3336</v>
      </c>
      <c r="I1944" s="9">
        <v>42679</v>
      </c>
      <c r="J1944" s="79" t="s">
        <v>4023</v>
      </c>
      <c r="K1944" s="10" t="s">
        <v>20</v>
      </c>
    </row>
    <row r="1945" spans="1:11" ht="25.5">
      <c r="A1945" s="4">
        <f t="shared" si="66"/>
        <v>1943</v>
      </c>
      <c r="B1945" s="4">
        <v>8047</v>
      </c>
      <c r="C1945" s="78" t="s">
        <v>3348</v>
      </c>
      <c r="D1945" s="79" t="s">
        <v>296</v>
      </c>
      <c r="E1945" s="79" t="s">
        <v>3244</v>
      </c>
      <c r="F1945" s="79" t="s">
        <v>3246</v>
      </c>
      <c r="G1945" s="79" t="s">
        <v>3349</v>
      </c>
      <c r="H1945" s="79" t="s">
        <v>3350</v>
      </c>
      <c r="I1945" s="9">
        <v>42679</v>
      </c>
      <c r="J1945" s="79" t="s">
        <v>779</v>
      </c>
      <c r="K1945" s="10" t="s">
        <v>20</v>
      </c>
    </row>
    <row r="1946" spans="1:11" ht="25.5">
      <c r="A1946" s="4">
        <f t="shared" si="66"/>
        <v>1944</v>
      </c>
      <c r="B1946" s="4">
        <v>8047</v>
      </c>
      <c r="C1946" s="78" t="s">
        <v>3351</v>
      </c>
      <c r="D1946" s="79" t="s">
        <v>296</v>
      </c>
      <c r="E1946" s="79" t="s">
        <v>3244</v>
      </c>
      <c r="F1946" s="79" t="e">
        <v>#N/A</v>
      </c>
      <c r="G1946" s="79" t="e">
        <v>#N/A</v>
      </c>
      <c r="H1946" s="79" t="e">
        <v>#N/A</v>
      </c>
      <c r="I1946" s="9">
        <v>42679</v>
      </c>
      <c r="J1946" s="79" t="s">
        <v>788</v>
      </c>
      <c r="K1946" s="10" t="s">
        <v>20</v>
      </c>
    </row>
    <row r="1947" spans="1:11" ht="25.5">
      <c r="A1947" s="4">
        <f t="shared" si="66"/>
        <v>1945</v>
      </c>
      <c r="B1947" s="4">
        <v>8047</v>
      </c>
      <c r="C1947" s="78" t="s">
        <v>3352</v>
      </c>
      <c r="D1947" s="79" t="s">
        <v>296</v>
      </c>
      <c r="E1947" s="79" t="s">
        <v>3244</v>
      </c>
      <c r="F1947" s="79" t="s">
        <v>3246</v>
      </c>
      <c r="G1947" s="79" t="s">
        <v>3353</v>
      </c>
      <c r="H1947" s="79" t="s">
        <v>3354</v>
      </c>
      <c r="I1947" s="9">
        <v>42679</v>
      </c>
      <c r="J1947" s="79" t="s">
        <v>779</v>
      </c>
      <c r="K1947" s="10" t="s">
        <v>20</v>
      </c>
    </row>
    <row r="1948" spans="1:11" ht="25.5">
      <c r="A1948" s="4">
        <f t="shared" si="66"/>
        <v>1946</v>
      </c>
      <c r="B1948" s="4">
        <v>8047</v>
      </c>
      <c r="C1948" s="78" t="s">
        <v>3355</v>
      </c>
      <c r="D1948" s="79" t="s">
        <v>296</v>
      </c>
      <c r="E1948" s="79" t="s">
        <v>3244</v>
      </c>
      <c r="F1948" s="79" t="s">
        <v>3246</v>
      </c>
      <c r="G1948" s="79" t="s">
        <v>3356</v>
      </c>
      <c r="H1948" s="79" t="s">
        <v>3357</v>
      </c>
      <c r="I1948" s="9">
        <v>42679</v>
      </c>
      <c r="J1948" s="79" t="s">
        <v>778</v>
      </c>
      <c r="K1948" s="10" t="s">
        <v>20</v>
      </c>
    </row>
    <row r="1949" spans="1:11" ht="25.5">
      <c r="A1949" s="4">
        <f t="shared" si="66"/>
        <v>1947</v>
      </c>
      <c r="B1949" s="4">
        <v>8047</v>
      </c>
      <c r="C1949" s="78" t="s">
        <v>3358</v>
      </c>
      <c r="D1949" s="79" t="s">
        <v>296</v>
      </c>
      <c r="E1949" s="79" t="s">
        <v>3244</v>
      </c>
      <c r="F1949" s="79" t="s">
        <v>3246</v>
      </c>
      <c r="G1949" s="79" t="s">
        <v>3359</v>
      </c>
      <c r="H1949" s="79" t="s">
        <v>3360</v>
      </c>
      <c r="I1949" s="9">
        <v>42679</v>
      </c>
      <c r="J1949" s="79" t="s">
        <v>779</v>
      </c>
      <c r="K1949" s="10" t="s">
        <v>20</v>
      </c>
    </row>
    <row r="1950" spans="1:11" ht="25.5">
      <c r="A1950" s="4">
        <f t="shared" si="66"/>
        <v>1948</v>
      </c>
      <c r="B1950" s="4">
        <v>8047</v>
      </c>
      <c r="C1950" s="78" t="s">
        <v>3361</v>
      </c>
      <c r="D1950" s="79" t="s">
        <v>296</v>
      </c>
      <c r="E1950" s="79" t="s">
        <v>3244</v>
      </c>
      <c r="F1950" s="79" t="s">
        <v>3246</v>
      </c>
      <c r="G1950" s="79" t="s">
        <v>3362</v>
      </c>
      <c r="H1950" s="79" t="s">
        <v>3363</v>
      </c>
      <c r="I1950" s="9">
        <v>42679</v>
      </c>
      <c r="J1950" s="79" t="s">
        <v>805</v>
      </c>
      <c r="K1950" s="10" t="s">
        <v>20</v>
      </c>
    </row>
    <row r="1951" spans="1:11" ht="25.5">
      <c r="A1951" s="4">
        <f t="shared" si="66"/>
        <v>1949</v>
      </c>
      <c r="B1951" s="4">
        <v>8047</v>
      </c>
      <c r="C1951" s="78" t="s">
        <v>3364</v>
      </c>
      <c r="D1951" s="79" t="s">
        <v>296</v>
      </c>
      <c r="E1951" s="79" t="s">
        <v>3244</v>
      </c>
      <c r="F1951" s="79" t="s">
        <v>3280</v>
      </c>
      <c r="G1951" s="79" t="s">
        <v>3365</v>
      </c>
      <c r="H1951" s="79" t="s">
        <v>3366</v>
      </c>
      <c r="I1951" s="9">
        <v>42679</v>
      </c>
      <c r="J1951" s="79" t="s">
        <v>778</v>
      </c>
      <c r="K1951" s="10" t="s">
        <v>20</v>
      </c>
    </row>
    <row r="1952" spans="1:11" ht="25.5">
      <c r="A1952" s="4">
        <f t="shared" si="66"/>
        <v>1950</v>
      </c>
      <c r="B1952" s="4">
        <v>8047</v>
      </c>
      <c r="C1952" s="78" t="s">
        <v>3367</v>
      </c>
      <c r="D1952" s="79" t="s">
        <v>296</v>
      </c>
      <c r="E1952" s="79" t="s">
        <v>3244</v>
      </c>
      <c r="F1952" s="79" t="s">
        <v>3246</v>
      </c>
      <c r="G1952" s="79" t="s">
        <v>3368</v>
      </c>
      <c r="H1952" s="79" t="s">
        <v>3369</v>
      </c>
      <c r="I1952" s="9">
        <v>42679</v>
      </c>
      <c r="J1952" s="79" t="s">
        <v>792</v>
      </c>
      <c r="K1952" s="10" t="s">
        <v>20</v>
      </c>
    </row>
    <row r="1953" spans="1:11" ht="25.5">
      <c r="A1953" s="4">
        <f t="shared" si="66"/>
        <v>1951</v>
      </c>
      <c r="B1953" s="4">
        <v>8047</v>
      </c>
      <c r="C1953" s="78" t="s">
        <v>3373</v>
      </c>
      <c r="D1953" s="79" t="s">
        <v>296</v>
      </c>
      <c r="E1953" s="79" t="s">
        <v>3244</v>
      </c>
      <c r="F1953" s="79" t="s">
        <v>3246</v>
      </c>
      <c r="G1953" s="79" t="s">
        <v>3374</v>
      </c>
      <c r="H1953" s="79" t="s">
        <v>3375</v>
      </c>
      <c r="I1953" s="9">
        <v>42679</v>
      </c>
      <c r="J1953" s="79" t="s">
        <v>788</v>
      </c>
      <c r="K1953" s="10" t="s">
        <v>20</v>
      </c>
    </row>
    <row r="1954" spans="1:11" ht="25.5">
      <c r="A1954" s="4">
        <f t="shared" si="66"/>
        <v>1952</v>
      </c>
      <c r="B1954" s="4">
        <v>8047</v>
      </c>
      <c r="C1954" s="78" t="s">
        <v>3376</v>
      </c>
      <c r="D1954" s="79" t="s">
        <v>296</v>
      </c>
      <c r="E1954" s="79" t="s">
        <v>3244</v>
      </c>
      <c r="F1954" s="79" t="s">
        <v>3246</v>
      </c>
      <c r="G1954" s="79" t="s">
        <v>3377</v>
      </c>
      <c r="H1954" s="79" t="s">
        <v>3378</v>
      </c>
      <c r="I1954" s="9">
        <v>42679</v>
      </c>
      <c r="J1954" s="79" t="s">
        <v>788</v>
      </c>
      <c r="K1954" s="10" t="s">
        <v>20</v>
      </c>
    </row>
    <row r="1955" spans="1:11" ht="25.5">
      <c r="A1955" s="4">
        <f t="shared" si="66"/>
        <v>1953</v>
      </c>
      <c r="B1955" s="4">
        <v>8047</v>
      </c>
      <c r="C1955" s="78" t="s">
        <v>3386</v>
      </c>
      <c r="D1955" s="79" t="s">
        <v>296</v>
      </c>
      <c r="E1955" s="79" t="s">
        <v>3244</v>
      </c>
      <c r="F1955" s="79" t="s">
        <v>3246</v>
      </c>
      <c r="G1955" s="79" t="s">
        <v>3387</v>
      </c>
      <c r="H1955" s="79" t="s">
        <v>3388</v>
      </c>
      <c r="I1955" s="9">
        <v>42679</v>
      </c>
      <c r="J1955" s="79" t="s">
        <v>792</v>
      </c>
      <c r="K1955" s="10" t="s">
        <v>20</v>
      </c>
    </row>
    <row r="1956" spans="1:11" ht="25.5">
      <c r="A1956" s="4">
        <f t="shared" si="66"/>
        <v>1954</v>
      </c>
      <c r="B1956" s="4">
        <v>8047</v>
      </c>
      <c r="C1956" s="78" t="s">
        <v>3389</v>
      </c>
      <c r="D1956" s="79" t="s">
        <v>296</v>
      </c>
      <c r="E1956" s="79" t="s">
        <v>3244</v>
      </c>
      <c r="F1956" s="79" t="s">
        <v>3246</v>
      </c>
      <c r="G1956" s="79" t="s">
        <v>3390</v>
      </c>
      <c r="H1956" s="79" t="s">
        <v>3391</v>
      </c>
      <c r="I1956" s="9">
        <v>42679</v>
      </c>
      <c r="J1956" s="79" t="s">
        <v>958</v>
      </c>
      <c r="K1956" s="10" t="s">
        <v>20</v>
      </c>
    </row>
    <row r="1957" spans="1:11" ht="25.5">
      <c r="A1957" s="4">
        <f t="shared" si="66"/>
        <v>1955</v>
      </c>
      <c r="B1957" s="4">
        <v>8047</v>
      </c>
      <c r="C1957" s="78" t="s">
        <v>3393</v>
      </c>
      <c r="D1957" s="79" t="s">
        <v>296</v>
      </c>
      <c r="E1957" s="79" t="s">
        <v>3244</v>
      </c>
      <c r="F1957" s="79" t="s">
        <v>3246</v>
      </c>
      <c r="G1957" s="79" t="s">
        <v>3394</v>
      </c>
      <c r="H1957" s="79" t="s">
        <v>3395</v>
      </c>
      <c r="I1957" s="9">
        <v>42679</v>
      </c>
      <c r="J1957" s="79" t="s">
        <v>779</v>
      </c>
      <c r="K1957" s="10" t="s">
        <v>20</v>
      </c>
    </row>
    <row r="1958" spans="1:11" ht="25.5">
      <c r="A1958" s="4">
        <f t="shared" si="66"/>
        <v>1956</v>
      </c>
      <c r="B1958" s="4">
        <v>8047</v>
      </c>
      <c r="C1958" s="78" t="s">
        <v>3396</v>
      </c>
      <c r="D1958" s="79" t="s">
        <v>296</v>
      </c>
      <c r="E1958" s="79" t="s">
        <v>3244</v>
      </c>
      <c r="F1958" s="79" t="s">
        <v>3246</v>
      </c>
      <c r="G1958" s="79" t="s">
        <v>3397</v>
      </c>
      <c r="H1958" s="79" t="s">
        <v>3398</v>
      </c>
      <c r="I1958" s="9">
        <v>42679</v>
      </c>
      <c r="J1958" s="79" t="s">
        <v>792</v>
      </c>
      <c r="K1958" s="10" t="s">
        <v>20</v>
      </c>
    </row>
    <row r="1959" spans="1:11" ht="25.5">
      <c r="A1959" s="4">
        <f t="shared" si="66"/>
        <v>1957</v>
      </c>
      <c r="B1959" s="4">
        <v>8047</v>
      </c>
      <c r="C1959" s="78" t="s">
        <v>3405</v>
      </c>
      <c r="D1959" s="79" t="s">
        <v>296</v>
      </c>
      <c r="E1959" s="79" t="s">
        <v>3244</v>
      </c>
      <c r="F1959" s="79" t="s">
        <v>3246</v>
      </c>
      <c r="G1959" s="79" t="s">
        <v>3406</v>
      </c>
      <c r="H1959" s="79" t="s">
        <v>3407</v>
      </c>
      <c r="I1959" s="9">
        <v>42679</v>
      </c>
      <c r="J1959" s="79" t="s">
        <v>881</v>
      </c>
      <c r="K1959" s="10" t="s">
        <v>20</v>
      </c>
    </row>
    <row r="1960" spans="1:11" ht="25.5">
      <c r="A1960" s="4">
        <f t="shared" si="66"/>
        <v>1958</v>
      </c>
      <c r="B1960" s="4">
        <v>8047</v>
      </c>
      <c r="C1960" s="78" t="s">
        <v>3408</v>
      </c>
      <c r="D1960" s="79" t="s">
        <v>296</v>
      </c>
      <c r="E1960" s="79" t="s">
        <v>3244</v>
      </c>
      <c r="F1960" s="79" t="s">
        <v>3246</v>
      </c>
      <c r="G1960" s="79" t="s">
        <v>3409</v>
      </c>
      <c r="H1960" s="79" t="s">
        <v>3410</v>
      </c>
      <c r="I1960" s="9">
        <v>42679</v>
      </c>
      <c r="J1960" s="79" t="s">
        <v>976</v>
      </c>
      <c r="K1960" s="103" t="s">
        <v>3412</v>
      </c>
    </row>
    <row r="1961" spans="1:11" ht="25.5">
      <c r="A1961" s="4">
        <f t="shared" si="66"/>
        <v>1959</v>
      </c>
      <c r="B1961" s="4">
        <v>8047</v>
      </c>
      <c r="C1961" s="78" t="s">
        <v>3416</v>
      </c>
      <c r="D1961" s="79" t="s">
        <v>296</v>
      </c>
      <c r="E1961" s="79" t="s">
        <v>3244</v>
      </c>
      <c r="F1961" s="79" t="s">
        <v>3246</v>
      </c>
      <c r="G1961" s="79" t="s">
        <v>3417</v>
      </c>
      <c r="H1961" s="79" t="s">
        <v>3418</v>
      </c>
      <c r="I1961" s="9">
        <v>42679</v>
      </c>
      <c r="J1961" s="79" t="s">
        <v>4024</v>
      </c>
      <c r="K1961" s="10" t="s">
        <v>20</v>
      </c>
    </row>
    <row r="1962" spans="1:11" ht="25.5">
      <c r="A1962" s="4">
        <f t="shared" si="66"/>
        <v>1960</v>
      </c>
      <c r="B1962" s="4">
        <v>8047</v>
      </c>
      <c r="C1962" s="78" t="s">
        <v>3420</v>
      </c>
      <c r="D1962" s="79" t="s">
        <v>296</v>
      </c>
      <c r="E1962" s="79" t="s">
        <v>3244</v>
      </c>
      <c r="F1962" s="79" t="s">
        <v>3246</v>
      </c>
      <c r="G1962" s="79" t="s">
        <v>3421</v>
      </c>
      <c r="H1962" s="79" t="s">
        <v>3422</v>
      </c>
      <c r="I1962" s="9">
        <v>42679</v>
      </c>
      <c r="J1962" s="79" t="s">
        <v>4020</v>
      </c>
      <c r="K1962" s="10" t="s">
        <v>20</v>
      </c>
    </row>
    <row r="1963" spans="1:11" ht="25.5">
      <c r="A1963" s="4">
        <f t="shared" si="66"/>
        <v>1961</v>
      </c>
      <c r="B1963" s="4">
        <v>8047</v>
      </c>
      <c r="C1963" s="78" t="s">
        <v>3429</v>
      </c>
      <c r="D1963" s="79" t="s">
        <v>296</v>
      </c>
      <c r="E1963" s="79" t="s">
        <v>3244</v>
      </c>
      <c r="F1963" s="79" t="s">
        <v>3246</v>
      </c>
      <c r="G1963" s="79" t="s">
        <v>3430</v>
      </c>
      <c r="H1963" s="79" t="s">
        <v>3431</v>
      </c>
      <c r="I1963" s="9">
        <v>42679</v>
      </c>
      <c r="J1963" s="79" t="s">
        <v>4025</v>
      </c>
      <c r="K1963" s="10" t="s">
        <v>20</v>
      </c>
    </row>
    <row r="1964" spans="1:11" ht="25.5">
      <c r="A1964" s="4">
        <f t="shared" si="66"/>
        <v>1962</v>
      </c>
      <c r="B1964" s="4">
        <v>8047</v>
      </c>
      <c r="C1964" s="78" t="s">
        <v>3432</v>
      </c>
      <c r="D1964" s="79" t="s">
        <v>296</v>
      </c>
      <c r="E1964" s="79" t="s">
        <v>3244</v>
      </c>
      <c r="F1964" s="79" t="s">
        <v>3246</v>
      </c>
      <c r="G1964" s="79" t="s">
        <v>3433</v>
      </c>
      <c r="H1964" s="79" t="s">
        <v>3434</v>
      </c>
      <c r="I1964" s="9">
        <v>42679</v>
      </c>
      <c r="J1964" s="79" t="s">
        <v>990</v>
      </c>
      <c r="K1964" s="10" t="s">
        <v>20</v>
      </c>
    </row>
    <row r="1965" spans="1:11" ht="25.5">
      <c r="A1965" s="4">
        <f t="shared" si="66"/>
        <v>1963</v>
      </c>
      <c r="B1965" s="4">
        <v>8047</v>
      </c>
      <c r="C1965" s="78" t="s">
        <v>3442</v>
      </c>
      <c r="D1965" s="79" t="s">
        <v>296</v>
      </c>
      <c r="E1965" s="79" t="s">
        <v>3244</v>
      </c>
      <c r="F1965" s="79" t="s">
        <v>3246</v>
      </c>
      <c r="G1965" s="79" t="s">
        <v>3443</v>
      </c>
      <c r="H1965" s="79" t="s">
        <v>3444</v>
      </c>
      <c r="I1965" s="9">
        <v>42679</v>
      </c>
      <c r="J1965" s="79" t="s">
        <v>792</v>
      </c>
      <c r="K1965" s="10" t="s">
        <v>20</v>
      </c>
    </row>
    <row r="1966" spans="1:11" ht="25.5">
      <c r="A1966" s="4">
        <f t="shared" si="66"/>
        <v>1964</v>
      </c>
      <c r="B1966" s="4">
        <v>8047</v>
      </c>
      <c r="C1966" s="78" t="s">
        <v>3453</v>
      </c>
      <c r="D1966" s="79" t="s">
        <v>296</v>
      </c>
      <c r="E1966" s="79" t="s">
        <v>3244</v>
      </c>
      <c r="F1966" s="79" t="s">
        <v>3246</v>
      </c>
      <c r="G1966" s="79" t="s">
        <v>3454</v>
      </c>
      <c r="H1966" s="79" t="s">
        <v>3455</v>
      </c>
      <c r="I1966" s="9">
        <v>42679</v>
      </c>
      <c r="J1966" s="79" t="s">
        <v>1105</v>
      </c>
      <c r="K1966" s="10" t="s">
        <v>20</v>
      </c>
    </row>
    <row r="1967" spans="1:11" ht="25.5">
      <c r="A1967" s="4">
        <f t="shared" si="66"/>
        <v>1965</v>
      </c>
      <c r="B1967" s="4">
        <v>8047</v>
      </c>
      <c r="C1967" s="78" t="s">
        <v>3459</v>
      </c>
      <c r="D1967" s="79" t="s">
        <v>296</v>
      </c>
      <c r="E1967" s="79" t="s">
        <v>3244</v>
      </c>
      <c r="F1967" s="79" t="s">
        <v>3246</v>
      </c>
      <c r="G1967" s="79" t="s">
        <v>3460</v>
      </c>
      <c r="H1967" s="79" t="s">
        <v>3461</v>
      </c>
      <c r="I1967" s="9">
        <v>42679</v>
      </c>
      <c r="J1967" s="79" t="s">
        <v>836</v>
      </c>
      <c r="K1967" s="10" t="s">
        <v>20</v>
      </c>
    </row>
    <row r="1968" spans="1:11" ht="25.5">
      <c r="A1968" s="4">
        <f t="shared" si="66"/>
        <v>1966</v>
      </c>
      <c r="B1968" s="4">
        <v>8047</v>
      </c>
      <c r="C1968" s="78" t="s">
        <v>3471</v>
      </c>
      <c r="D1968" s="79" t="s">
        <v>296</v>
      </c>
      <c r="E1968" s="79" t="s">
        <v>3244</v>
      </c>
      <c r="F1968" s="79" t="s">
        <v>3246</v>
      </c>
      <c r="G1968" s="79" t="s">
        <v>3472</v>
      </c>
      <c r="H1968" s="79" t="s">
        <v>3473</v>
      </c>
      <c r="I1968" s="9">
        <v>42679</v>
      </c>
      <c r="J1968" s="79" t="s">
        <v>4026</v>
      </c>
      <c r="K1968" s="10" t="s">
        <v>20</v>
      </c>
    </row>
    <row r="1969" spans="1:11" ht="25.5">
      <c r="A1969" s="4">
        <f t="shared" si="66"/>
        <v>1967</v>
      </c>
      <c r="B1969" s="4">
        <v>8047</v>
      </c>
      <c r="C1969" s="78" t="s">
        <v>3484</v>
      </c>
      <c r="D1969" s="79" t="s">
        <v>296</v>
      </c>
      <c r="E1969" s="79" t="s">
        <v>3244</v>
      </c>
      <c r="F1969" s="79" t="s">
        <v>3246</v>
      </c>
      <c r="G1969" s="79" t="s">
        <v>3485</v>
      </c>
      <c r="H1969" s="79" t="s">
        <v>3486</v>
      </c>
      <c r="I1969" s="9">
        <v>42679</v>
      </c>
      <c r="J1969" s="79" t="s">
        <v>788</v>
      </c>
      <c r="K1969" s="10" t="s">
        <v>20</v>
      </c>
    </row>
    <row r="1970" spans="1:11" ht="25.5">
      <c r="A1970" s="4">
        <f t="shared" si="66"/>
        <v>1968</v>
      </c>
      <c r="B1970" s="4">
        <v>8047</v>
      </c>
      <c r="C1970" s="78" t="s">
        <v>3487</v>
      </c>
      <c r="D1970" s="79" t="s">
        <v>296</v>
      </c>
      <c r="E1970" s="79" t="s">
        <v>3244</v>
      </c>
      <c r="F1970" s="79" t="s">
        <v>3246</v>
      </c>
      <c r="G1970" s="79" t="s">
        <v>3488</v>
      </c>
      <c r="H1970" s="79" t="s">
        <v>3489</v>
      </c>
      <c r="I1970" s="9">
        <v>42679</v>
      </c>
      <c r="J1970" s="79" t="s">
        <v>958</v>
      </c>
      <c r="K1970" s="10" t="s">
        <v>20</v>
      </c>
    </row>
    <row r="1971" spans="1:11" ht="25.5">
      <c r="A1971" s="4">
        <f t="shared" si="66"/>
        <v>1969</v>
      </c>
      <c r="B1971" s="4">
        <v>8047</v>
      </c>
      <c r="C1971" s="78" t="s">
        <v>3493</v>
      </c>
      <c r="D1971" s="79" t="s">
        <v>296</v>
      </c>
      <c r="E1971" s="79" t="s">
        <v>3244</v>
      </c>
      <c r="F1971" s="79" t="s">
        <v>3246</v>
      </c>
      <c r="G1971" s="79" t="s">
        <v>3494</v>
      </c>
      <c r="H1971" s="79" t="s">
        <v>3495</v>
      </c>
      <c r="I1971" s="9">
        <v>42679</v>
      </c>
      <c r="J1971" s="79" t="s">
        <v>1105</v>
      </c>
      <c r="K1971" s="10" t="s">
        <v>20</v>
      </c>
    </row>
    <row r="1972" spans="1:11" ht="25.5">
      <c r="A1972" s="4">
        <f t="shared" si="66"/>
        <v>1970</v>
      </c>
      <c r="B1972" s="4">
        <v>8047</v>
      </c>
      <c r="C1972" s="78" t="s">
        <v>3496</v>
      </c>
      <c r="D1972" s="79" t="s">
        <v>296</v>
      </c>
      <c r="E1972" s="79" t="s">
        <v>3244</v>
      </c>
      <c r="F1972" s="79" t="s">
        <v>3246</v>
      </c>
      <c r="G1972" s="79" t="s">
        <v>3497</v>
      </c>
      <c r="H1972" s="79" t="s">
        <v>2579</v>
      </c>
      <c r="I1972" s="9">
        <v>42679</v>
      </c>
      <c r="J1972" s="79" t="s">
        <v>788</v>
      </c>
      <c r="K1972" s="10" t="s">
        <v>20</v>
      </c>
    </row>
    <row r="1973" spans="1:11" ht="25.5">
      <c r="A1973" s="4">
        <f t="shared" si="66"/>
        <v>1971</v>
      </c>
      <c r="B1973" s="4">
        <v>8047</v>
      </c>
      <c r="C1973" s="78" t="s">
        <v>3498</v>
      </c>
      <c r="D1973" s="79" t="s">
        <v>296</v>
      </c>
      <c r="E1973" s="79" t="s">
        <v>3244</v>
      </c>
      <c r="F1973" s="79" t="s">
        <v>3499</v>
      </c>
      <c r="G1973" s="79" t="s">
        <v>3500</v>
      </c>
      <c r="H1973" s="79" t="s">
        <v>3501</v>
      </c>
      <c r="I1973" s="9">
        <v>42679</v>
      </c>
      <c r="J1973" s="79" t="s">
        <v>958</v>
      </c>
      <c r="K1973" s="10" t="s">
        <v>20</v>
      </c>
    </row>
    <row r="1974" spans="1:11" ht="25.5">
      <c r="A1974" s="4">
        <f t="shared" si="66"/>
        <v>1972</v>
      </c>
      <c r="B1974" s="4">
        <v>8047</v>
      </c>
      <c r="C1974" s="78" t="s">
        <v>3508</v>
      </c>
      <c r="D1974" s="79" t="s">
        <v>296</v>
      </c>
      <c r="E1974" s="79" t="s">
        <v>3244</v>
      </c>
      <c r="F1974" s="79" t="s">
        <v>3246</v>
      </c>
      <c r="G1974" s="79" t="s">
        <v>3509</v>
      </c>
      <c r="H1974" s="79" t="s">
        <v>3510</v>
      </c>
      <c r="I1974" s="9">
        <v>42679</v>
      </c>
      <c r="J1974" s="79" t="s">
        <v>788</v>
      </c>
      <c r="K1974" s="10" t="s">
        <v>20</v>
      </c>
    </row>
    <row r="1975" spans="1:11" ht="25.5">
      <c r="A1975" s="4">
        <f t="shared" si="66"/>
        <v>1973</v>
      </c>
      <c r="B1975" s="4">
        <v>8047</v>
      </c>
      <c r="C1975" s="78" t="s">
        <v>3514</v>
      </c>
      <c r="D1975" s="79" t="s">
        <v>296</v>
      </c>
      <c r="E1975" s="79" t="s">
        <v>3244</v>
      </c>
      <c r="F1975" s="79" t="s">
        <v>3246</v>
      </c>
      <c r="G1975" s="79" t="s">
        <v>3515</v>
      </c>
      <c r="H1975" s="79" t="s">
        <v>3516</v>
      </c>
      <c r="I1975" s="9">
        <v>42679</v>
      </c>
      <c r="J1975" s="79" t="s">
        <v>2559</v>
      </c>
      <c r="K1975" s="10" t="s">
        <v>20</v>
      </c>
    </row>
    <row r="1976" spans="1:11" ht="25.5">
      <c r="A1976" s="4">
        <f t="shared" si="66"/>
        <v>1974</v>
      </c>
      <c r="B1976" s="4">
        <v>8047</v>
      </c>
      <c r="C1976" s="78" t="s">
        <v>3517</v>
      </c>
      <c r="D1976" s="79" t="s">
        <v>296</v>
      </c>
      <c r="E1976" s="79" t="s">
        <v>3244</v>
      </c>
      <c r="F1976" s="79" t="s">
        <v>3246</v>
      </c>
      <c r="G1976" s="79" t="s">
        <v>3518</v>
      </c>
      <c r="H1976" s="79" t="s">
        <v>3519</v>
      </c>
      <c r="I1976" s="9">
        <v>42679</v>
      </c>
      <c r="J1976" s="79" t="s">
        <v>788</v>
      </c>
      <c r="K1976" s="10" t="s">
        <v>20</v>
      </c>
    </row>
    <row r="1977" spans="1:11" ht="25.5">
      <c r="A1977" s="4">
        <f t="shared" si="66"/>
        <v>1975</v>
      </c>
      <c r="B1977" s="4">
        <v>8047</v>
      </c>
      <c r="C1977" s="78" t="s">
        <v>3526</v>
      </c>
      <c r="D1977" s="79" t="s">
        <v>296</v>
      </c>
      <c r="E1977" s="79" t="s">
        <v>3244</v>
      </c>
      <c r="F1977" s="79" t="s">
        <v>3246</v>
      </c>
      <c r="G1977" s="79" t="s">
        <v>3527</v>
      </c>
      <c r="H1977" s="79" t="s">
        <v>3528</v>
      </c>
      <c r="I1977" s="9">
        <v>42679</v>
      </c>
      <c r="J1977" s="79" t="s">
        <v>958</v>
      </c>
      <c r="K1977" s="10" t="s">
        <v>20</v>
      </c>
    </row>
    <row r="1978" spans="1:11" ht="25.5">
      <c r="A1978" s="4">
        <f t="shared" si="66"/>
        <v>1976</v>
      </c>
      <c r="B1978" s="4">
        <v>8047</v>
      </c>
      <c r="C1978" s="78" t="s">
        <v>3529</v>
      </c>
      <c r="D1978" s="79" t="s">
        <v>296</v>
      </c>
      <c r="E1978" s="79" t="s">
        <v>3244</v>
      </c>
      <c r="F1978" s="79" t="s">
        <v>3246</v>
      </c>
      <c r="G1978" s="79" t="s">
        <v>3530</v>
      </c>
      <c r="H1978" s="79" t="s">
        <v>3531</v>
      </c>
      <c r="I1978" s="9">
        <v>42679</v>
      </c>
      <c r="J1978" s="79" t="s">
        <v>892</v>
      </c>
      <c r="K1978" s="10" t="s">
        <v>20</v>
      </c>
    </row>
    <row r="1979" spans="1:11" ht="25.5">
      <c r="A1979" s="4">
        <f t="shared" si="66"/>
        <v>1977</v>
      </c>
      <c r="B1979" s="4">
        <v>8047</v>
      </c>
      <c r="C1979" s="78" t="s">
        <v>3557</v>
      </c>
      <c r="D1979" s="79" t="s">
        <v>296</v>
      </c>
      <c r="E1979" s="79" t="s">
        <v>3244</v>
      </c>
      <c r="F1979" s="79" t="s">
        <v>3558</v>
      </c>
      <c r="G1979" s="79" t="s">
        <v>3559</v>
      </c>
      <c r="H1979" s="79" t="s">
        <v>3560</v>
      </c>
      <c r="I1979" s="9">
        <v>42679</v>
      </c>
      <c r="J1979" s="79" t="s">
        <v>4027</v>
      </c>
      <c r="K1979" s="103" t="s">
        <v>832</v>
      </c>
    </row>
    <row r="1980" spans="1:11" ht="25.5">
      <c r="A1980" s="4">
        <f t="shared" si="66"/>
        <v>1978</v>
      </c>
      <c r="B1980" s="4">
        <v>8047</v>
      </c>
      <c r="C1980" s="78" t="s">
        <v>3562</v>
      </c>
      <c r="D1980" s="79" t="s">
        <v>296</v>
      </c>
      <c r="E1980" s="79" t="s">
        <v>3244</v>
      </c>
      <c r="F1980" s="79" t="s">
        <v>3533</v>
      </c>
      <c r="G1980" s="79" t="s">
        <v>3563</v>
      </c>
      <c r="H1980" s="79" t="s">
        <v>3564</v>
      </c>
      <c r="I1980" s="9">
        <v>42679</v>
      </c>
      <c r="J1980" s="79" t="s">
        <v>3843</v>
      </c>
      <c r="K1980" s="10" t="s">
        <v>20</v>
      </c>
    </row>
    <row r="1981" spans="1:11" ht="25.5">
      <c r="A1981" s="4">
        <f t="shared" si="66"/>
        <v>1979</v>
      </c>
      <c r="B1981" s="4">
        <v>8047</v>
      </c>
      <c r="C1981" s="78" t="s">
        <v>3568</v>
      </c>
      <c r="D1981" s="79" t="s">
        <v>296</v>
      </c>
      <c r="E1981" s="79" t="s">
        <v>3244</v>
      </c>
      <c r="F1981" s="79" t="s">
        <v>3533</v>
      </c>
      <c r="G1981" s="79" t="s">
        <v>3569</v>
      </c>
      <c r="H1981" s="79" t="s">
        <v>3570</v>
      </c>
      <c r="I1981" s="9">
        <v>42679</v>
      </c>
      <c r="J1981" s="79" t="s">
        <v>4028</v>
      </c>
      <c r="K1981" s="10" t="s">
        <v>20</v>
      </c>
    </row>
    <row r="1982" spans="1:11" ht="25.5">
      <c r="A1982" s="4">
        <f t="shared" si="66"/>
        <v>1980</v>
      </c>
      <c r="B1982" s="4">
        <v>8047</v>
      </c>
      <c r="C1982" s="78" t="s">
        <v>3571</v>
      </c>
      <c r="D1982" s="79" t="s">
        <v>296</v>
      </c>
      <c r="E1982" s="79" t="s">
        <v>3244</v>
      </c>
      <c r="F1982" s="79" t="s">
        <v>3572</v>
      </c>
      <c r="G1982" s="79" t="s">
        <v>3573</v>
      </c>
      <c r="H1982" s="79" t="s">
        <v>3574</v>
      </c>
      <c r="I1982" s="9">
        <v>42679</v>
      </c>
      <c r="J1982" s="79" t="s">
        <v>1009</v>
      </c>
      <c r="K1982" s="10" t="s">
        <v>20</v>
      </c>
    </row>
    <row r="1983" spans="1:11" ht="25.5">
      <c r="A1983" s="4">
        <f t="shared" si="66"/>
        <v>1981</v>
      </c>
      <c r="B1983" s="4">
        <v>8047</v>
      </c>
      <c r="C1983" s="78" t="s">
        <v>3580</v>
      </c>
      <c r="D1983" s="79" t="s">
        <v>296</v>
      </c>
      <c r="E1983" s="79" t="s">
        <v>3244</v>
      </c>
      <c r="F1983" s="79" t="s">
        <v>3581</v>
      </c>
      <c r="G1983" s="79" t="s">
        <v>3582</v>
      </c>
      <c r="H1983" s="79" t="s">
        <v>3583</v>
      </c>
      <c r="I1983" s="9">
        <v>42679</v>
      </c>
      <c r="J1983" s="79" t="s">
        <v>855</v>
      </c>
      <c r="K1983" s="10" t="s">
        <v>20</v>
      </c>
    </row>
    <row r="1984" spans="1:11" ht="25.5">
      <c r="A1984" s="4">
        <f t="shared" si="66"/>
        <v>1982</v>
      </c>
      <c r="B1984" s="4">
        <v>8047</v>
      </c>
      <c r="C1984" s="78" t="s">
        <v>3587</v>
      </c>
      <c r="D1984" s="79" t="s">
        <v>296</v>
      </c>
      <c r="E1984" s="79" t="s">
        <v>3244</v>
      </c>
      <c r="F1984" s="79" t="s">
        <v>3581</v>
      </c>
      <c r="G1984" s="79" t="s">
        <v>3588</v>
      </c>
      <c r="H1984" s="79" t="s">
        <v>3583</v>
      </c>
      <c r="I1984" s="9">
        <v>42679</v>
      </c>
      <c r="J1984" s="79" t="s">
        <v>855</v>
      </c>
      <c r="K1984" s="10" t="s">
        <v>20</v>
      </c>
    </row>
    <row r="1985" spans="1:11" ht="25.5">
      <c r="A1985" s="4">
        <f t="shared" si="66"/>
        <v>1983</v>
      </c>
      <c r="B1985" s="4">
        <v>8047</v>
      </c>
      <c r="C1985" s="78" t="s">
        <v>3590</v>
      </c>
      <c r="D1985" s="79" t="s">
        <v>296</v>
      </c>
      <c r="E1985" s="79" t="s">
        <v>3244</v>
      </c>
      <c r="F1985" s="79" t="s">
        <v>3581</v>
      </c>
      <c r="G1985" s="79" t="s">
        <v>3591</v>
      </c>
      <c r="H1985" s="79" t="s">
        <v>3592</v>
      </c>
      <c r="I1985" s="9">
        <v>42679</v>
      </c>
      <c r="J1985" s="79" t="s">
        <v>778</v>
      </c>
      <c r="K1985" s="10" t="s">
        <v>20</v>
      </c>
    </row>
    <row r="1986" spans="1:11" ht="25.5">
      <c r="A1986" s="4">
        <f t="shared" si="66"/>
        <v>1984</v>
      </c>
      <c r="B1986" s="4">
        <v>8047</v>
      </c>
      <c r="C1986" s="78" t="s">
        <v>3593</v>
      </c>
      <c r="D1986" s="79" t="s">
        <v>296</v>
      </c>
      <c r="E1986" s="79" t="s">
        <v>3244</v>
      </c>
      <c r="F1986" s="79" t="s">
        <v>3581</v>
      </c>
      <c r="G1986" s="79" t="s">
        <v>3594</v>
      </c>
      <c r="H1986" s="79" t="s">
        <v>3595</v>
      </c>
      <c r="I1986" s="9">
        <v>42679</v>
      </c>
      <c r="J1986" s="79" t="s">
        <v>881</v>
      </c>
      <c r="K1986" s="103" t="s">
        <v>832</v>
      </c>
    </row>
    <row r="1987" spans="1:11" ht="25.5">
      <c r="A1987" s="4">
        <f t="shared" si="66"/>
        <v>1985</v>
      </c>
      <c r="B1987" s="4">
        <v>8047</v>
      </c>
      <c r="C1987" s="78" t="s">
        <v>3596</v>
      </c>
      <c r="D1987" s="79" t="s">
        <v>296</v>
      </c>
      <c r="E1987" s="79" t="s">
        <v>3244</v>
      </c>
      <c r="F1987" s="79" t="s">
        <v>3597</v>
      </c>
      <c r="G1987" s="79" t="s">
        <v>3598</v>
      </c>
      <c r="H1987" s="79" t="s">
        <v>3599</v>
      </c>
      <c r="I1987" s="9">
        <v>42679</v>
      </c>
      <c r="J1987" s="79" t="s">
        <v>892</v>
      </c>
      <c r="K1987" s="10" t="s">
        <v>20</v>
      </c>
    </row>
    <row r="1988" spans="1:11" ht="25.5">
      <c r="A1988" s="4">
        <f t="shared" si="66"/>
        <v>1986</v>
      </c>
      <c r="B1988" s="4">
        <v>8047</v>
      </c>
      <c r="C1988" s="78" t="s">
        <v>3633</v>
      </c>
      <c r="D1988" s="79" t="s">
        <v>296</v>
      </c>
      <c r="E1988" s="79" t="s">
        <v>3244</v>
      </c>
      <c r="F1988" s="79" t="s">
        <v>3533</v>
      </c>
      <c r="G1988" s="79" t="s">
        <v>3634</v>
      </c>
      <c r="H1988" s="79" t="s">
        <v>3564</v>
      </c>
      <c r="I1988" s="9">
        <v>42679</v>
      </c>
      <c r="J1988" s="79" t="s">
        <v>778</v>
      </c>
      <c r="K1988" s="10" t="s">
        <v>20</v>
      </c>
    </row>
    <row r="1989" spans="1:11" ht="25.5">
      <c r="A1989" s="4">
        <f t="shared" si="66"/>
        <v>1987</v>
      </c>
      <c r="B1989" s="4">
        <v>8047</v>
      </c>
      <c r="C1989" s="78" t="s">
        <v>3635</v>
      </c>
      <c r="D1989" s="79" t="s">
        <v>296</v>
      </c>
      <c r="E1989" s="79" t="s">
        <v>3244</v>
      </c>
      <c r="F1989" s="79" t="s">
        <v>3581</v>
      </c>
      <c r="G1989" s="79" t="s">
        <v>3636</v>
      </c>
      <c r="H1989" s="79" t="s">
        <v>3637</v>
      </c>
      <c r="I1989" s="9">
        <v>42679</v>
      </c>
      <c r="J1989" s="79" t="s">
        <v>779</v>
      </c>
      <c r="K1989" s="103" t="s">
        <v>832</v>
      </c>
    </row>
    <row r="1990" spans="1:11" ht="25.5">
      <c r="A1990" s="4">
        <f t="shared" ref="A1990:A2053" si="67">A1989+1</f>
        <v>1988</v>
      </c>
      <c r="B1990" s="4">
        <v>8047</v>
      </c>
      <c r="C1990" s="78" t="s">
        <v>3638</v>
      </c>
      <c r="D1990" s="79" t="s">
        <v>296</v>
      </c>
      <c r="E1990" s="79" t="s">
        <v>3244</v>
      </c>
      <c r="F1990" s="79" t="s">
        <v>3581</v>
      </c>
      <c r="G1990" s="79" t="s">
        <v>3639</v>
      </c>
      <c r="H1990" s="79" t="s">
        <v>3640</v>
      </c>
      <c r="I1990" s="9">
        <v>42679</v>
      </c>
      <c r="J1990" s="79" t="s">
        <v>881</v>
      </c>
      <c r="K1990" s="103" t="s">
        <v>798</v>
      </c>
    </row>
    <row r="1991" spans="1:11" ht="25.5">
      <c r="A1991" s="4">
        <f t="shared" si="67"/>
        <v>1989</v>
      </c>
      <c r="B1991" s="4">
        <v>8047</v>
      </c>
      <c r="C1991" s="78" t="s">
        <v>3649</v>
      </c>
      <c r="D1991" s="79" t="s">
        <v>296</v>
      </c>
      <c r="E1991" s="79" t="s">
        <v>3244</v>
      </c>
      <c r="F1991" s="79" t="s">
        <v>3642</v>
      </c>
      <c r="G1991" s="79" t="s">
        <v>3650</v>
      </c>
      <c r="H1991" s="79" t="s">
        <v>3651</v>
      </c>
      <c r="I1991" s="9">
        <v>42679</v>
      </c>
      <c r="J1991" s="79" t="s">
        <v>892</v>
      </c>
      <c r="K1991" s="10" t="s">
        <v>20</v>
      </c>
    </row>
    <row r="1992" spans="1:11" ht="25.5">
      <c r="A1992" s="4">
        <f t="shared" si="67"/>
        <v>1990</v>
      </c>
      <c r="B1992" s="4">
        <v>8047</v>
      </c>
      <c r="C1992" s="78" t="s">
        <v>3668</v>
      </c>
      <c r="D1992" s="79" t="s">
        <v>296</v>
      </c>
      <c r="E1992" s="79" t="s">
        <v>3244</v>
      </c>
      <c r="F1992" s="79" t="s">
        <v>3669</v>
      </c>
      <c r="G1992" s="79" t="s">
        <v>3670</v>
      </c>
      <c r="H1992" s="79" t="s">
        <v>2579</v>
      </c>
      <c r="I1992" s="9">
        <v>42679</v>
      </c>
      <c r="J1992" s="79" t="s">
        <v>4029</v>
      </c>
      <c r="K1992" s="10" t="s">
        <v>20</v>
      </c>
    </row>
    <row r="1993" spans="1:11" ht="25.5">
      <c r="A1993" s="4">
        <f t="shared" si="67"/>
        <v>1991</v>
      </c>
      <c r="B1993" s="4">
        <v>8047</v>
      </c>
      <c r="C1993" s="78" t="s">
        <v>3689</v>
      </c>
      <c r="D1993" s="79" t="s">
        <v>296</v>
      </c>
      <c r="E1993" s="79" t="s">
        <v>3244</v>
      </c>
      <c r="F1993" s="79" t="s">
        <v>3690</v>
      </c>
      <c r="G1993" s="79" t="s">
        <v>3691</v>
      </c>
      <c r="H1993" s="79" t="s">
        <v>3692</v>
      </c>
      <c r="I1993" s="9">
        <v>42679</v>
      </c>
      <c r="J1993" s="79" t="s">
        <v>985</v>
      </c>
      <c r="K1993" s="10" t="s">
        <v>20</v>
      </c>
    </row>
    <row r="1994" spans="1:11" ht="25.5">
      <c r="A1994" s="4">
        <f t="shared" si="67"/>
        <v>1992</v>
      </c>
      <c r="B1994" s="4">
        <v>8047</v>
      </c>
      <c r="C1994" s="78" t="s">
        <v>3708</v>
      </c>
      <c r="D1994" s="79" t="s">
        <v>296</v>
      </c>
      <c r="E1994" s="79" t="s">
        <v>3244</v>
      </c>
      <c r="F1994" s="79" t="s">
        <v>3690</v>
      </c>
      <c r="G1994" s="79" t="s">
        <v>3709</v>
      </c>
      <c r="H1994" s="79" t="s">
        <v>3710</v>
      </c>
      <c r="I1994" s="9">
        <v>42679</v>
      </c>
      <c r="J1994" s="79" t="s">
        <v>990</v>
      </c>
      <c r="K1994" s="10" t="s">
        <v>20</v>
      </c>
    </row>
    <row r="1995" spans="1:11" ht="25.5">
      <c r="A1995" s="4">
        <f t="shared" si="67"/>
        <v>1993</v>
      </c>
      <c r="B1995" s="4">
        <v>8047</v>
      </c>
      <c r="C1995" s="78" t="s">
        <v>3732</v>
      </c>
      <c r="D1995" s="79" t="s">
        <v>296</v>
      </c>
      <c r="E1995" s="79" t="s">
        <v>3244</v>
      </c>
      <c r="F1995" s="79" t="s">
        <v>3733</v>
      </c>
      <c r="G1995" s="79" t="s">
        <v>3734</v>
      </c>
      <c r="H1995" s="79" t="s">
        <v>3735</v>
      </c>
      <c r="I1995" s="9">
        <v>42679</v>
      </c>
      <c r="J1995" s="79" t="s">
        <v>4030</v>
      </c>
      <c r="K1995" s="10" t="s">
        <v>20</v>
      </c>
    </row>
    <row r="1996" spans="1:11" ht="25.5">
      <c r="A1996" s="4">
        <f t="shared" si="67"/>
        <v>1994</v>
      </c>
      <c r="B1996" s="4">
        <v>8047</v>
      </c>
      <c r="C1996" s="78" t="s">
        <v>3751</v>
      </c>
      <c r="D1996" s="79" t="s">
        <v>296</v>
      </c>
      <c r="E1996" s="79" t="s">
        <v>3244</v>
      </c>
      <c r="F1996" s="79" t="s">
        <v>3752</v>
      </c>
      <c r="G1996" s="79" t="s">
        <v>3753</v>
      </c>
      <c r="H1996" s="79" t="s">
        <v>3754</v>
      </c>
      <c r="I1996" s="9">
        <v>42679</v>
      </c>
      <c r="J1996" s="79" t="s">
        <v>4030</v>
      </c>
      <c r="K1996" s="10" t="s">
        <v>20</v>
      </c>
    </row>
    <row r="1997" spans="1:11" ht="25.5">
      <c r="A1997" s="4">
        <f t="shared" si="67"/>
        <v>1995</v>
      </c>
      <c r="B1997" s="4">
        <v>8047</v>
      </c>
      <c r="C1997" s="78" t="s">
        <v>3755</v>
      </c>
      <c r="D1997" s="79" t="s">
        <v>296</v>
      </c>
      <c r="E1997" s="79" t="s">
        <v>3244</v>
      </c>
      <c r="F1997" s="79" t="s">
        <v>3756</v>
      </c>
      <c r="G1997" s="79" t="s">
        <v>3757</v>
      </c>
      <c r="H1997" s="79" t="s">
        <v>3758</v>
      </c>
      <c r="I1997" s="9">
        <v>42679</v>
      </c>
      <c r="J1997" s="79" t="s">
        <v>4030</v>
      </c>
      <c r="K1997" s="10" t="s">
        <v>20</v>
      </c>
    </row>
    <row r="1998" spans="1:11" ht="25.5">
      <c r="A1998" s="4">
        <f t="shared" si="67"/>
        <v>1996</v>
      </c>
      <c r="B1998" s="4">
        <v>8047</v>
      </c>
      <c r="C1998" s="78" t="s">
        <v>3759</v>
      </c>
      <c r="D1998" s="79" t="s">
        <v>296</v>
      </c>
      <c r="E1998" s="79" t="s">
        <v>3244</v>
      </c>
      <c r="F1998" s="79" t="s">
        <v>3760</v>
      </c>
      <c r="G1998" s="79" t="s">
        <v>3761</v>
      </c>
      <c r="H1998" s="79" t="s">
        <v>3762</v>
      </c>
      <c r="I1998" s="9">
        <v>42679</v>
      </c>
      <c r="J1998" s="79" t="s">
        <v>778</v>
      </c>
      <c r="K1998" s="103" t="s">
        <v>832</v>
      </c>
    </row>
    <row r="1999" spans="1:11" ht="25.5">
      <c r="A1999" s="4">
        <f t="shared" si="67"/>
        <v>1997</v>
      </c>
      <c r="B1999" s="4">
        <v>8047</v>
      </c>
      <c r="C1999" s="78" t="s">
        <v>3763</v>
      </c>
      <c r="D1999" s="79" t="s">
        <v>296</v>
      </c>
      <c r="E1999" s="79" t="s">
        <v>3244</v>
      </c>
      <c r="F1999" s="79" t="s">
        <v>3764</v>
      </c>
      <c r="G1999" s="79" t="s">
        <v>3765</v>
      </c>
      <c r="H1999" s="79" t="s">
        <v>3766</v>
      </c>
      <c r="I1999" s="9">
        <v>42679</v>
      </c>
      <c r="J1999" s="79" t="s">
        <v>778</v>
      </c>
      <c r="K1999" s="103" t="s">
        <v>832</v>
      </c>
    </row>
    <row r="2000" spans="1:11" ht="25.5">
      <c r="A2000" s="4">
        <f t="shared" si="67"/>
        <v>1998</v>
      </c>
      <c r="B2000" s="4">
        <v>8047</v>
      </c>
      <c r="C2000" s="78" t="s">
        <v>3767</v>
      </c>
      <c r="D2000" s="79" t="s">
        <v>296</v>
      </c>
      <c r="E2000" s="79" t="s">
        <v>3244</v>
      </c>
      <c r="F2000" s="79" t="s">
        <v>3768</v>
      </c>
      <c r="G2000" s="79" t="s">
        <v>3769</v>
      </c>
      <c r="H2000" s="79" t="s">
        <v>3770</v>
      </c>
      <c r="I2000" s="9">
        <v>42679</v>
      </c>
      <c r="J2000" s="79" t="s">
        <v>792</v>
      </c>
      <c r="K2000" s="10" t="s">
        <v>20</v>
      </c>
    </row>
    <row r="2001" spans="1:11" ht="25.5">
      <c r="A2001" s="4">
        <f t="shared" si="67"/>
        <v>1999</v>
      </c>
      <c r="B2001" s="4">
        <v>8047</v>
      </c>
      <c r="C2001" s="78" t="s">
        <v>3771</v>
      </c>
      <c r="D2001" s="79" t="s">
        <v>296</v>
      </c>
      <c r="E2001" s="79" t="s">
        <v>3244</v>
      </c>
      <c r="F2001" s="79" t="s">
        <v>3772</v>
      </c>
      <c r="G2001" s="79" t="s">
        <v>3773</v>
      </c>
      <c r="H2001" s="79" t="s">
        <v>2579</v>
      </c>
      <c r="I2001" s="9">
        <v>42679</v>
      </c>
      <c r="J2001" s="79" t="s">
        <v>892</v>
      </c>
      <c r="K2001" s="10" t="s">
        <v>20</v>
      </c>
    </row>
    <row r="2002" spans="1:11" ht="25.5">
      <c r="A2002" s="4">
        <f t="shared" si="67"/>
        <v>2000</v>
      </c>
      <c r="B2002" s="4">
        <v>8047</v>
      </c>
      <c r="C2002" s="78" t="s">
        <v>3793</v>
      </c>
      <c r="D2002" s="79" t="s">
        <v>296</v>
      </c>
      <c r="E2002" s="79" t="s">
        <v>3244</v>
      </c>
      <c r="F2002" s="79" t="s">
        <v>3794</v>
      </c>
      <c r="G2002" s="79" t="s">
        <v>3795</v>
      </c>
      <c r="H2002" s="79" t="s">
        <v>3796</v>
      </c>
      <c r="I2002" s="9">
        <v>42679</v>
      </c>
      <c r="J2002" s="79" t="s">
        <v>1014</v>
      </c>
      <c r="K2002" s="10" t="s">
        <v>20</v>
      </c>
    </row>
    <row r="2003" spans="1:11" ht="25.5">
      <c r="A2003" s="4">
        <f t="shared" si="67"/>
        <v>2001</v>
      </c>
      <c r="B2003" s="4">
        <v>8047</v>
      </c>
      <c r="C2003" s="78" t="s">
        <v>3822</v>
      </c>
      <c r="D2003" s="79" t="s">
        <v>296</v>
      </c>
      <c r="E2003" s="79" t="s">
        <v>3244</v>
      </c>
      <c r="F2003" s="79" t="s">
        <v>3823</v>
      </c>
      <c r="G2003" s="79" t="s">
        <v>3824</v>
      </c>
      <c r="H2003" s="79" t="s">
        <v>3825</v>
      </c>
      <c r="I2003" s="9">
        <v>42679</v>
      </c>
      <c r="J2003" s="79" t="s">
        <v>892</v>
      </c>
      <c r="K2003" s="10" t="s">
        <v>20</v>
      </c>
    </row>
    <row r="2004" spans="1:11" ht="25.5">
      <c r="A2004" s="4">
        <f t="shared" si="67"/>
        <v>2002</v>
      </c>
      <c r="B2004" s="4">
        <v>8047</v>
      </c>
      <c r="C2004" s="78" t="s">
        <v>3839</v>
      </c>
      <c r="D2004" s="79" t="s">
        <v>296</v>
      </c>
      <c r="E2004" s="79" t="s">
        <v>3244</v>
      </c>
      <c r="F2004" s="79" t="s">
        <v>3840</v>
      </c>
      <c r="G2004" s="79" t="s">
        <v>3841</v>
      </c>
      <c r="H2004" s="79" t="s">
        <v>3842</v>
      </c>
      <c r="I2004" s="9">
        <v>42679</v>
      </c>
      <c r="J2004" s="79" t="s">
        <v>3843</v>
      </c>
      <c r="K2004" s="103" t="s">
        <v>893</v>
      </c>
    </row>
    <row r="2005" spans="1:11" ht="25.5">
      <c r="A2005" s="4">
        <f t="shared" si="67"/>
        <v>2003</v>
      </c>
      <c r="B2005" s="4">
        <v>8047</v>
      </c>
      <c r="C2005" s="78" t="s">
        <v>3931</v>
      </c>
      <c r="D2005" s="79" t="s">
        <v>296</v>
      </c>
      <c r="E2005" s="79" t="s">
        <v>3244</v>
      </c>
      <c r="F2005" s="79" t="s">
        <v>3932</v>
      </c>
      <c r="G2005" s="79" t="s">
        <v>3933</v>
      </c>
      <c r="H2005" s="79" t="s">
        <v>3934</v>
      </c>
      <c r="I2005" s="9">
        <v>42679</v>
      </c>
      <c r="J2005" s="79" t="s">
        <v>892</v>
      </c>
      <c r="K2005" s="10" t="s">
        <v>20</v>
      </c>
    </row>
    <row r="2006" spans="1:11" ht="25.5">
      <c r="A2006" s="4">
        <f t="shared" si="67"/>
        <v>2004</v>
      </c>
      <c r="B2006" s="4">
        <v>8047</v>
      </c>
      <c r="C2006" s="78" t="s">
        <v>3945</v>
      </c>
      <c r="D2006" s="79" t="s">
        <v>296</v>
      </c>
      <c r="E2006" s="79" t="s">
        <v>3244</v>
      </c>
      <c r="F2006" s="79" t="s">
        <v>3946</v>
      </c>
      <c r="G2006" s="79" t="s">
        <v>3947</v>
      </c>
      <c r="H2006" s="79" t="s">
        <v>3948</v>
      </c>
      <c r="I2006" s="9">
        <v>42679</v>
      </c>
      <c r="J2006" s="79" t="s">
        <v>855</v>
      </c>
      <c r="K2006" s="10" t="s">
        <v>20</v>
      </c>
    </row>
    <row r="2007" spans="1:11" ht="25.5">
      <c r="A2007" s="4">
        <f t="shared" si="67"/>
        <v>2005</v>
      </c>
      <c r="B2007" s="4">
        <v>8047</v>
      </c>
      <c r="C2007" s="78" t="s">
        <v>3952</v>
      </c>
      <c r="D2007" s="79" t="s">
        <v>296</v>
      </c>
      <c r="E2007" s="79" t="s">
        <v>3244</v>
      </c>
      <c r="F2007" s="79" t="s">
        <v>3953</v>
      </c>
      <c r="G2007" s="79" t="s">
        <v>3954</v>
      </c>
      <c r="H2007" s="79" t="s">
        <v>3955</v>
      </c>
      <c r="I2007" s="9">
        <v>42679</v>
      </c>
      <c r="J2007" s="79" t="s">
        <v>809</v>
      </c>
      <c r="K2007" s="103" t="s">
        <v>832</v>
      </c>
    </row>
    <row r="2008" spans="1:11" ht="25.5">
      <c r="A2008" s="4">
        <f t="shared" si="67"/>
        <v>2006</v>
      </c>
      <c r="B2008" s="4">
        <v>8047</v>
      </c>
      <c r="C2008" s="78" t="s">
        <v>3982</v>
      </c>
      <c r="D2008" s="79" t="s">
        <v>296</v>
      </c>
      <c r="E2008" s="79" t="s">
        <v>3244</v>
      </c>
      <c r="F2008" s="79" t="s">
        <v>3246</v>
      </c>
      <c r="G2008" s="79" t="s">
        <v>3983</v>
      </c>
      <c r="H2008" s="79" t="s">
        <v>3464</v>
      </c>
      <c r="I2008" s="9">
        <v>42679</v>
      </c>
      <c r="J2008" s="79" t="s">
        <v>778</v>
      </c>
      <c r="K2008" s="10" t="s">
        <v>20</v>
      </c>
    </row>
    <row r="2009" spans="1:11" ht="25.5">
      <c r="A2009" s="4">
        <f t="shared" si="67"/>
        <v>2007</v>
      </c>
      <c r="B2009" s="4">
        <v>8047</v>
      </c>
      <c r="C2009" s="78" t="s">
        <v>3984</v>
      </c>
      <c r="D2009" s="79" t="s">
        <v>296</v>
      </c>
      <c r="E2009" s="79" t="s">
        <v>3244</v>
      </c>
      <c r="F2009" s="79" t="s">
        <v>3246</v>
      </c>
      <c r="G2009" s="79" t="s">
        <v>3985</v>
      </c>
      <c r="H2009" s="79" t="s">
        <v>3986</v>
      </c>
      <c r="I2009" s="9">
        <v>42679</v>
      </c>
      <c r="J2009" s="79" t="s">
        <v>2559</v>
      </c>
      <c r="K2009" s="10" t="s">
        <v>20</v>
      </c>
    </row>
    <row r="2010" spans="1:11" ht="25.5">
      <c r="A2010" s="4">
        <f t="shared" si="67"/>
        <v>2008</v>
      </c>
      <c r="B2010" s="4">
        <v>8047</v>
      </c>
      <c r="C2010" s="78" t="s">
        <v>3990</v>
      </c>
      <c r="D2010" s="79" t="s">
        <v>296</v>
      </c>
      <c r="E2010" s="79" t="s">
        <v>3244</v>
      </c>
      <c r="F2010" s="79" t="s">
        <v>3246</v>
      </c>
      <c r="G2010" s="79" t="s">
        <v>3991</v>
      </c>
      <c r="H2010" s="79" t="s">
        <v>3992</v>
      </c>
      <c r="I2010" s="9">
        <v>42679</v>
      </c>
      <c r="J2010" s="79" t="s">
        <v>4031</v>
      </c>
      <c r="K2010" s="10" t="s">
        <v>20</v>
      </c>
    </row>
    <row r="2011" spans="1:11" ht="25.5">
      <c r="A2011" s="4">
        <f t="shared" si="67"/>
        <v>2009</v>
      </c>
      <c r="B2011" s="4">
        <v>8047</v>
      </c>
      <c r="C2011" s="78" t="s">
        <v>3993</v>
      </c>
      <c r="D2011" s="79" t="s">
        <v>296</v>
      </c>
      <c r="E2011" s="79" t="s">
        <v>3244</v>
      </c>
      <c r="F2011" s="79" t="s">
        <v>3246</v>
      </c>
      <c r="G2011" s="79" t="s">
        <v>3994</v>
      </c>
      <c r="H2011" s="79" t="s">
        <v>3995</v>
      </c>
      <c r="I2011" s="9">
        <v>42679</v>
      </c>
      <c r="J2011" s="79" t="s">
        <v>809</v>
      </c>
      <c r="K2011" s="10" t="s">
        <v>20</v>
      </c>
    </row>
    <row r="2012" spans="1:11" ht="25.5">
      <c r="A2012" s="4">
        <f t="shared" si="67"/>
        <v>2010</v>
      </c>
      <c r="B2012" s="4">
        <v>8047</v>
      </c>
      <c r="C2012" s="78" t="s">
        <v>4002</v>
      </c>
      <c r="D2012" s="79" t="s">
        <v>296</v>
      </c>
      <c r="E2012" s="79" t="s">
        <v>3244</v>
      </c>
      <c r="F2012" s="79" t="s">
        <v>3246</v>
      </c>
      <c r="G2012" s="79" t="s">
        <v>4003</v>
      </c>
      <c r="H2012" s="79" t="s">
        <v>4004</v>
      </c>
      <c r="I2012" s="9">
        <v>42679</v>
      </c>
      <c r="J2012" s="79" t="s">
        <v>788</v>
      </c>
      <c r="K2012" s="10" t="s">
        <v>20</v>
      </c>
    </row>
    <row r="2013" spans="1:11" ht="25.5">
      <c r="A2013" s="4">
        <f t="shared" si="67"/>
        <v>2011</v>
      </c>
      <c r="B2013" s="4">
        <v>8047</v>
      </c>
      <c r="C2013" s="78" t="s">
        <v>4005</v>
      </c>
      <c r="D2013" s="79" t="s">
        <v>296</v>
      </c>
      <c r="E2013" s="79" t="s">
        <v>3244</v>
      </c>
      <c r="F2013" s="79" t="s">
        <v>3246</v>
      </c>
      <c r="G2013" s="79" t="s">
        <v>4006</v>
      </c>
      <c r="H2013" s="79" t="s">
        <v>4007</v>
      </c>
      <c r="I2013" s="9">
        <v>42679</v>
      </c>
      <c r="J2013" s="79" t="s">
        <v>792</v>
      </c>
      <c r="K2013" s="10" t="s">
        <v>20</v>
      </c>
    </row>
    <row r="2014" spans="1:11" ht="25.5">
      <c r="A2014" s="4">
        <f t="shared" si="67"/>
        <v>2012</v>
      </c>
      <c r="B2014" s="4">
        <v>8047</v>
      </c>
      <c r="C2014" s="78" t="s">
        <v>4011</v>
      </c>
      <c r="D2014" s="79" t="s">
        <v>296</v>
      </c>
      <c r="E2014" s="79" t="s">
        <v>3244</v>
      </c>
      <c r="F2014" s="79" t="s">
        <v>3246</v>
      </c>
      <c r="G2014" s="79" t="s">
        <v>4012</v>
      </c>
      <c r="H2014" s="79" t="s">
        <v>4013</v>
      </c>
      <c r="I2014" s="9">
        <v>42679</v>
      </c>
      <c r="J2014" s="79" t="s">
        <v>779</v>
      </c>
      <c r="K2014" s="10" t="s">
        <v>20</v>
      </c>
    </row>
    <row r="2015" spans="1:11" ht="25.5">
      <c r="A2015" s="4">
        <f t="shared" si="67"/>
        <v>2013</v>
      </c>
      <c r="B2015" s="4">
        <v>8047</v>
      </c>
      <c r="C2015" s="78" t="s">
        <v>4014</v>
      </c>
      <c r="D2015" s="79" t="s">
        <v>296</v>
      </c>
      <c r="E2015" s="79" t="s">
        <v>3244</v>
      </c>
      <c r="F2015" s="79" t="s">
        <v>3246</v>
      </c>
      <c r="G2015" s="79" t="s">
        <v>4015</v>
      </c>
      <c r="H2015" s="79" t="s">
        <v>4016</v>
      </c>
      <c r="I2015" s="9">
        <v>42679</v>
      </c>
      <c r="J2015" s="79" t="s">
        <v>809</v>
      </c>
      <c r="K2015" s="10" t="s">
        <v>20</v>
      </c>
    </row>
    <row r="2016" spans="1:11" ht="25.5">
      <c r="A2016" s="4">
        <f t="shared" si="67"/>
        <v>2014</v>
      </c>
      <c r="B2016" s="4">
        <v>8047</v>
      </c>
      <c r="C2016" s="78" t="s">
        <v>4017</v>
      </c>
      <c r="D2016" s="79" t="s">
        <v>296</v>
      </c>
      <c r="E2016" s="79" t="s">
        <v>3244</v>
      </c>
      <c r="F2016" s="79" t="s">
        <v>3246</v>
      </c>
      <c r="G2016" s="79" t="s">
        <v>4018</v>
      </c>
      <c r="H2016" s="79" t="s">
        <v>4019</v>
      </c>
      <c r="I2016" s="9">
        <v>42679</v>
      </c>
      <c r="J2016" s="79" t="s">
        <v>792</v>
      </c>
      <c r="K2016" s="10" t="s">
        <v>20</v>
      </c>
    </row>
    <row r="2017" spans="1:11" ht="25.5">
      <c r="A2017" s="4">
        <f t="shared" si="67"/>
        <v>2015</v>
      </c>
      <c r="B2017" s="5" t="s">
        <v>4032</v>
      </c>
      <c r="C2017" s="82" t="s">
        <v>4033</v>
      </c>
      <c r="D2017" s="5" t="s">
        <v>296</v>
      </c>
      <c r="E2017" s="18" t="s">
        <v>4034</v>
      </c>
      <c r="F2017" s="6" t="s">
        <v>4035</v>
      </c>
      <c r="G2017" s="82" t="s">
        <v>4036</v>
      </c>
      <c r="H2017" s="82" t="s">
        <v>4037</v>
      </c>
      <c r="I2017" s="9">
        <v>42677</v>
      </c>
      <c r="J2017" s="10" t="s">
        <v>1984</v>
      </c>
      <c r="K2017" s="10" t="s">
        <v>20</v>
      </c>
    </row>
    <row r="2018" spans="1:11" ht="25.5">
      <c r="A2018" s="4">
        <f t="shared" si="67"/>
        <v>2016</v>
      </c>
      <c r="B2018" s="5" t="s">
        <v>4032</v>
      </c>
      <c r="C2018" s="82" t="s">
        <v>4038</v>
      </c>
      <c r="D2018" s="5" t="s">
        <v>296</v>
      </c>
      <c r="E2018" s="18" t="s">
        <v>4034</v>
      </c>
      <c r="F2018" s="104" t="s">
        <v>4039</v>
      </c>
      <c r="G2018" s="82" t="s">
        <v>4040</v>
      </c>
      <c r="H2018" s="82" t="s">
        <v>4041</v>
      </c>
      <c r="I2018" s="9">
        <v>42677</v>
      </c>
      <c r="J2018" s="11" t="s">
        <v>1188</v>
      </c>
      <c r="K2018" s="11" t="s">
        <v>337</v>
      </c>
    </row>
    <row r="2019" spans="1:11" ht="25.5">
      <c r="A2019" s="4">
        <f t="shared" si="67"/>
        <v>2017</v>
      </c>
      <c r="B2019" s="5" t="s">
        <v>4032</v>
      </c>
      <c r="C2019" s="82" t="s">
        <v>4042</v>
      </c>
      <c r="D2019" s="5" t="s">
        <v>296</v>
      </c>
      <c r="E2019" s="18" t="s">
        <v>4034</v>
      </c>
      <c r="F2019" s="104" t="s">
        <v>4039</v>
      </c>
      <c r="G2019" s="82" t="s">
        <v>4040</v>
      </c>
      <c r="H2019" s="82" t="s">
        <v>4043</v>
      </c>
      <c r="I2019" s="9">
        <v>42677</v>
      </c>
      <c r="J2019" s="10" t="s">
        <v>1391</v>
      </c>
      <c r="K2019" s="11" t="s">
        <v>20</v>
      </c>
    </row>
    <row r="2020" spans="1:11" ht="25.5">
      <c r="A2020" s="4">
        <f t="shared" si="67"/>
        <v>2018</v>
      </c>
      <c r="B2020" s="5" t="s">
        <v>4032</v>
      </c>
      <c r="C2020" s="82" t="s">
        <v>4044</v>
      </c>
      <c r="D2020" s="5" t="s">
        <v>296</v>
      </c>
      <c r="E2020" s="18" t="s">
        <v>4034</v>
      </c>
      <c r="F2020" s="5" t="s">
        <v>4045</v>
      </c>
      <c r="G2020" s="82" t="s">
        <v>4046</v>
      </c>
      <c r="H2020" s="82" t="s">
        <v>4047</v>
      </c>
      <c r="I2020" s="9">
        <v>42677</v>
      </c>
      <c r="J2020" s="11" t="s">
        <v>754</v>
      </c>
      <c r="K2020" s="11" t="s">
        <v>337</v>
      </c>
    </row>
    <row r="2021" spans="1:11" ht="25.5">
      <c r="A2021" s="4">
        <f t="shared" si="67"/>
        <v>2019</v>
      </c>
      <c r="B2021" s="5" t="s">
        <v>4032</v>
      </c>
      <c r="C2021" s="82" t="s">
        <v>4048</v>
      </c>
      <c r="D2021" s="5" t="s">
        <v>296</v>
      </c>
      <c r="E2021" s="18" t="s">
        <v>4034</v>
      </c>
      <c r="F2021" s="5" t="s">
        <v>4049</v>
      </c>
      <c r="G2021" s="82" t="s">
        <v>4050</v>
      </c>
      <c r="H2021" s="82" t="s">
        <v>4051</v>
      </c>
      <c r="I2021" s="9">
        <v>42677</v>
      </c>
      <c r="J2021" s="11" t="s">
        <v>323</v>
      </c>
      <c r="K2021" s="11" t="s">
        <v>337</v>
      </c>
    </row>
    <row r="2022" spans="1:11" ht="25.5">
      <c r="A2022" s="4">
        <f t="shared" si="67"/>
        <v>2020</v>
      </c>
      <c r="B2022" s="5" t="s">
        <v>4032</v>
      </c>
      <c r="C2022" s="82" t="s">
        <v>4052</v>
      </c>
      <c r="D2022" s="5" t="s">
        <v>296</v>
      </c>
      <c r="E2022" s="18" t="s">
        <v>4034</v>
      </c>
      <c r="F2022" s="5" t="s">
        <v>4053</v>
      </c>
      <c r="G2022" s="82" t="s">
        <v>4054</v>
      </c>
      <c r="H2022" s="82" t="s">
        <v>4055</v>
      </c>
      <c r="I2022" s="9">
        <v>42677</v>
      </c>
      <c r="J2022" s="10" t="s">
        <v>1984</v>
      </c>
      <c r="K2022" s="11" t="s">
        <v>20</v>
      </c>
    </row>
    <row r="2023" spans="1:11" ht="25.5">
      <c r="A2023" s="4">
        <f t="shared" si="67"/>
        <v>2021</v>
      </c>
      <c r="B2023" s="5" t="s">
        <v>4032</v>
      </c>
      <c r="C2023" s="82" t="s">
        <v>4056</v>
      </c>
      <c r="D2023" s="5" t="s">
        <v>296</v>
      </c>
      <c r="E2023" s="18" t="s">
        <v>4034</v>
      </c>
      <c r="F2023" s="5" t="s">
        <v>4053</v>
      </c>
      <c r="G2023" s="82" t="s">
        <v>4057</v>
      </c>
      <c r="H2023" s="82" t="s">
        <v>4058</v>
      </c>
      <c r="I2023" s="9">
        <v>42677</v>
      </c>
      <c r="J2023" s="11" t="s">
        <v>1188</v>
      </c>
      <c r="K2023" s="12" t="s">
        <v>20</v>
      </c>
    </row>
    <row r="2024" spans="1:11" ht="25.5">
      <c r="A2024" s="4">
        <f t="shared" si="67"/>
        <v>2022</v>
      </c>
      <c r="B2024" s="5" t="s">
        <v>4032</v>
      </c>
      <c r="C2024" s="82" t="s">
        <v>4059</v>
      </c>
      <c r="D2024" s="5" t="s">
        <v>296</v>
      </c>
      <c r="E2024" s="18" t="s">
        <v>4034</v>
      </c>
      <c r="F2024" s="5" t="s">
        <v>4053</v>
      </c>
      <c r="G2024" s="82" t="s">
        <v>4060</v>
      </c>
      <c r="H2024" s="82" t="s">
        <v>4061</v>
      </c>
      <c r="I2024" s="9">
        <v>42677</v>
      </c>
      <c r="J2024" s="11" t="s">
        <v>642</v>
      </c>
      <c r="K2024" s="11" t="s">
        <v>337</v>
      </c>
    </row>
    <row r="2025" spans="1:11" ht="25.5">
      <c r="A2025" s="4">
        <f t="shared" si="67"/>
        <v>2023</v>
      </c>
      <c r="B2025" s="5" t="s">
        <v>4032</v>
      </c>
      <c r="C2025" s="82" t="s">
        <v>4062</v>
      </c>
      <c r="D2025" s="5" t="s">
        <v>296</v>
      </c>
      <c r="E2025" s="18" t="s">
        <v>4034</v>
      </c>
      <c r="F2025" s="5" t="s">
        <v>4053</v>
      </c>
      <c r="G2025" s="82" t="s">
        <v>4063</v>
      </c>
      <c r="H2025" s="82" t="s">
        <v>4064</v>
      </c>
      <c r="I2025" s="9">
        <v>42677</v>
      </c>
      <c r="J2025" s="11" t="s">
        <v>1188</v>
      </c>
      <c r="K2025" s="12" t="s">
        <v>20</v>
      </c>
    </row>
    <row r="2026" spans="1:11" ht="25.5">
      <c r="A2026" s="4">
        <f t="shared" si="67"/>
        <v>2024</v>
      </c>
      <c r="B2026" s="5" t="s">
        <v>4032</v>
      </c>
      <c r="C2026" s="82" t="s">
        <v>4065</v>
      </c>
      <c r="D2026" s="5" t="s">
        <v>296</v>
      </c>
      <c r="E2026" s="18" t="s">
        <v>4034</v>
      </c>
      <c r="F2026" s="5" t="s">
        <v>4053</v>
      </c>
      <c r="G2026" s="82" t="s">
        <v>4066</v>
      </c>
      <c r="H2026" s="82" t="s">
        <v>4067</v>
      </c>
      <c r="I2026" s="9">
        <v>42677</v>
      </c>
      <c r="J2026" s="11" t="s">
        <v>1188</v>
      </c>
      <c r="K2026" s="12" t="s">
        <v>20</v>
      </c>
    </row>
    <row r="2027" spans="1:11" ht="25.5">
      <c r="A2027" s="4">
        <f t="shared" si="67"/>
        <v>2025</v>
      </c>
      <c r="B2027" s="5" t="s">
        <v>4032</v>
      </c>
      <c r="C2027" s="82" t="s">
        <v>4068</v>
      </c>
      <c r="D2027" s="5" t="s">
        <v>296</v>
      </c>
      <c r="E2027" s="18" t="s">
        <v>4034</v>
      </c>
      <c r="F2027" s="5" t="s">
        <v>4053</v>
      </c>
      <c r="G2027" s="82" t="s">
        <v>4069</v>
      </c>
      <c r="H2027" s="82" t="s">
        <v>4070</v>
      </c>
      <c r="I2027" s="9">
        <v>42677</v>
      </c>
      <c r="J2027" s="10" t="s">
        <v>1984</v>
      </c>
      <c r="K2027" s="11" t="s">
        <v>20</v>
      </c>
    </row>
    <row r="2028" spans="1:11" ht="25.5">
      <c r="A2028" s="4">
        <f t="shared" si="67"/>
        <v>2026</v>
      </c>
      <c r="B2028" s="5" t="s">
        <v>4032</v>
      </c>
      <c r="C2028" s="82" t="s">
        <v>4071</v>
      </c>
      <c r="D2028" s="5" t="s">
        <v>296</v>
      </c>
      <c r="E2028" s="18" t="s">
        <v>4034</v>
      </c>
      <c r="F2028" s="5" t="s">
        <v>4053</v>
      </c>
      <c r="G2028" s="82" t="s">
        <v>4072</v>
      </c>
      <c r="H2028" s="82" t="s">
        <v>4073</v>
      </c>
      <c r="I2028" s="9">
        <v>42677</v>
      </c>
      <c r="J2028" s="11" t="s">
        <v>1188</v>
      </c>
      <c r="K2028" s="12" t="s">
        <v>20</v>
      </c>
    </row>
    <row r="2029" spans="1:11" ht="25.5">
      <c r="A2029" s="4">
        <f t="shared" si="67"/>
        <v>2027</v>
      </c>
      <c r="B2029" s="5" t="s">
        <v>4032</v>
      </c>
      <c r="C2029" s="82" t="s">
        <v>4074</v>
      </c>
      <c r="D2029" s="5" t="s">
        <v>296</v>
      </c>
      <c r="E2029" s="18" t="s">
        <v>4034</v>
      </c>
      <c r="F2029" s="5" t="s">
        <v>4075</v>
      </c>
      <c r="G2029" s="82" t="s">
        <v>4076</v>
      </c>
      <c r="H2029" s="82" t="s">
        <v>4077</v>
      </c>
      <c r="I2029" s="9">
        <v>42677</v>
      </c>
      <c r="J2029" s="11" t="s">
        <v>412</v>
      </c>
      <c r="K2029" s="11" t="s">
        <v>337</v>
      </c>
    </row>
    <row r="2030" spans="1:11" ht="25.5">
      <c r="A2030" s="4">
        <f t="shared" si="67"/>
        <v>2028</v>
      </c>
      <c r="B2030" s="5" t="s">
        <v>4032</v>
      </c>
      <c r="C2030" s="82" t="s">
        <v>4078</v>
      </c>
      <c r="D2030" s="5" t="s">
        <v>296</v>
      </c>
      <c r="E2030" s="18" t="s">
        <v>4034</v>
      </c>
      <c r="F2030" s="5" t="s">
        <v>4079</v>
      </c>
      <c r="G2030" s="82" t="s">
        <v>4080</v>
      </c>
      <c r="H2030" s="82" t="s">
        <v>4081</v>
      </c>
      <c r="I2030" s="9">
        <v>42677</v>
      </c>
      <c r="J2030" s="11" t="s">
        <v>412</v>
      </c>
      <c r="K2030" s="11" t="s">
        <v>337</v>
      </c>
    </row>
    <row r="2031" spans="1:11" ht="25.5">
      <c r="A2031" s="4">
        <f t="shared" si="67"/>
        <v>2029</v>
      </c>
      <c r="B2031" s="5" t="s">
        <v>4032</v>
      </c>
      <c r="C2031" s="82" t="s">
        <v>4082</v>
      </c>
      <c r="D2031" s="5" t="s">
        <v>296</v>
      </c>
      <c r="E2031" s="18" t="s">
        <v>4034</v>
      </c>
      <c r="F2031" s="104" t="s">
        <v>4083</v>
      </c>
      <c r="G2031" s="82" t="s">
        <v>4084</v>
      </c>
      <c r="H2031" s="82" t="s">
        <v>2612</v>
      </c>
      <c r="I2031" s="9">
        <v>42677</v>
      </c>
      <c r="J2031" s="11" t="s">
        <v>736</v>
      </c>
      <c r="K2031" s="11" t="s">
        <v>337</v>
      </c>
    </row>
    <row r="2032" spans="1:11" ht="25.5">
      <c r="A2032" s="4">
        <f t="shared" si="67"/>
        <v>2030</v>
      </c>
      <c r="B2032" s="5" t="s">
        <v>4032</v>
      </c>
      <c r="C2032" s="82" t="s">
        <v>4085</v>
      </c>
      <c r="D2032" s="5" t="s">
        <v>296</v>
      </c>
      <c r="E2032" s="18" t="s">
        <v>4034</v>
      </c>
      <c r="F2032" s="5" t="s">
        <v>4086</v>
      </c>
      <c r="G2032" s="82" t="s">
        <v>4087</v>
      </c>
      <c r="H2032" s="82" t="s">
        <v>4088</v>
      </c>
      <c r="I2032" s="9">
        <v>42677</v>
      </c>
      <c r="J2032" s="11" t="s">
        <v>4089</v>
      </c>
      <c r="K2032" s="11" t="s">
        <v>337</v>
      </c>
    </row>
    <row r="2033" spans="1:11" ht="25.5">
      <c r="A2033" s="4">
        <f t="shared" si="67"/>
        <v>2031</v>
      </c>
      <c r="B2033" s="5" t="s">
        <v>4032</v>
      </c>
      <c r="C2033" s="82" t="s">
        <v>4090</v>
      </c>
      <c r="D2033" s="5" t="s">
        <v>296</v>
      </c>
      <c r="E2033" s="18" t="s">
        <v>4034</v>
      </c>
      <c r="F2033" s="5" t="s">
        <v>4091</v>
      </c>
      <c r="G2033" s="82" t="s">
        <v>4092</v>
      </c>
      <c r="H2033" s="82" t="s">
        <v>4093</v>
      </c>
      <c r="I2033" s="9">
        <v>42677</v>
      </c>
      <c r="J2033" s="11" t="s">
        <v>514</v>
      </c>
      <c r="K2033" s="11" t="s">
        <v>337</v>
      </c>
    </row>
    <row r="2034" spans="1:11" ht="25.5">
      <c r="A2034" s="4">
        <f t="shared" si="67"/>
        <v>2032</v>
      </c>
      <c r="B2034" s="5" t="s">
        <v>4032</v>
      </c>
      <c r="C2034" s="82" t="s">
        <v>4094</v>
      </c>
      <c r="D2034" s="5" t="s">
        <v>296</v>
      </c>
      <c r="E2034" s="18" t="s">
        <v>4034</v>
      </c>
      <c r="F2034" s="5" t="s">
        <v>4095</v>
      </c>
      <c r="G2034" s="82" t="s">
        <v>4096</v>
      </c>
      <c r="H2034" s="82" t="s">
        <v>4097</v>
      </c>
      <c r="I2034" s="9">
        <v>42677</v>
      </c>
      <c r="J2034" s="11" t="s">
        <v>624</v>
      </c>
      <c r="K2034" s="11" t="s">
        <v>337</v>
      </c>
    </row>
    <row r="2035" spans="1:11" ht="25.5">
      <c r="A2035" s="4">
        <f t="shared" si="67"/>
        <v>2033</v>
      </c>
      <c r="B2035" s="5" t="s">
        <v>4032</v>
      </c>
      <c r="C2035" s="82" t="s">
        <v>4098</v>
      </c>
      <c r="D2035" s="5" t="s">
        <v>296</v>
      </c>
      <c r="E2035" s="18" t="s">
        <v>4034</v>
      </c>
      <c r="F2035" s="5" t="s">
        <v>4099</v>
      </c>
      <c r="G2035" s="82" t="s">
        <v>4100</v>
      </c>
      <c r="H2035" s="82" t="s">
        <v>4101</v>
      </c>
      <c r="I2035" s="9">
        <v>42677</v>
      </c>
      <c r="J2035" s="11" t="s">
        <v>1984</v>
      </c>
      <c r="K2035" s="11" t="s">
        <v>20</v>
      </c>
    </row>
    <row r="2036" spans="1:11" ht="25.5">
      <c r="A2036" s="4">
        <f t="shared" si="67"/>
        <v>2034</v>
      </c>
      <c r="B2036" s="5" t="s">
        <v>4032</v>
      </c>
      <c r="C2036" s="82" t="s">
        <v>4102</v>
      </c>
      <c r="D2036" s="5" t="s">
        <v>296</v>
      </c>
      <c r="E2036" s="18" t="s">
        <v>4034</v>
      </c>
      <c r="F2036" s="5" t="s">
        <v>4099</v>
      </c>
      <c r="G2036" s="82" t="s">
        <v>4103</v>
      </c>
      <c r="H2036" s="82" t="s">
        <v>4104</v>
      </c>
      <c r="I2036" s="9">
        <v>42677</v>
      </c>
      <c r="J2036" s="11" t="s">
        <v>624</v>
      </c>
      <c r="K2036" s="11" t="s">
        <v>20</v>
      </c>
    </row>
    <row r="2037" spans="1:11" ht="25.5">
      <c r="A2037" s="4">
        <f t="shared" si="67"/>
        <v>2035</v>
      </c>
      <c r="B2037" s="5" t="s">
        <v>4032</v>
      </c>
      <c r="C2037" s="82" t="s">
        <v>4105</v>
      </c>
      <c r="D2037" s="5" t="s">
        <v>296</v>
      </c>
      <c r="E2037" s="18" t="s">
        <v>4034</v>
      </c>
      <c r="F2037" s="104" t="s">
        <v>4099</v>
      </c>
      <c r="G2037" s="82" t="s">
        <v>4106</v>
      </c>
      <c r="H2037" s="82" t="s">
        <v>4107</v>
      </c>
      <c r="I2037" s="9">
        <v>42677</v>
      </c>
      <c r="J2037" s="11" t="s">
        <v>412</v>
      </c>
      <c r="K2037" s="11" t="s">
        <v>337</v>
      </c>
    </row>
    <row r="2038" spans="1:11" ht="25.5">
      <c r="A2038" s="4">
        <f t="shared" si="67"/>
        <v>2036</v>
      </c>
      <c r="B2038" s="5" t="s">
        <v>4032</v>
      </c>
      <c r="C2038" s="82" t="s">
        <v>4108</v>
      </c>
      <c r="D2038" s="5" t="s">
        <v>296</v>
      </c>
      <c r="E2038" s="18" t="s">
        <v>4034</v>
      </c>
      <c r="F2038" s="104" t="s">
        <v>4099</v>
      </c>
      <c r="G2038" s="82" t="s">
        <v>4109</v>
      </c>
      <c r="H2038" s="82" t="s">
        <v>4110</v>
      </c>
      <c r="I2038" s="9">
        <v>42677</v>
      </c>
      <c r="J2038" s="10" t="s">
        <v>384</v>
      </c>
      <c r="K2038" s="10" t="s">
        <v>4111</v>
      </c>
    </row>
    <row r="2039" spans="1:11" ht="25.5">
      <c r="A2039" s="4">
        <f t="shared" si="67"/>
        <v>2037</v>
      </c>
      <c r="B2039" s="5" t="s">
        <v>4032</v>
      </c>
      <c r="C2039" s="82" t="s">
        <v>4112</v>
      </c>
      <c r="D2039" s="5" t="s">
        <v>296</v>
      </c>
      <c r="E2039" s="18" t="s">
        <v>4034</v>
      </c>
      <c r="F2039" s="5" t="s">
        <v>4113</v>
      </c>
      <c r="G2039" s="82" t="s">
        <v>4114</v>
      </c>
      <c r="H2039" s="82" t="s">
        <v>4115</v>
      </c>
      <c r="I2039" s="9">
        <v>42677</v>
      </c>
      <c r="J2039" s="11" t="s">
        <v>412</v>
      </c>
      <c r="K2039" s="11" t="s">
        <v>337</v>
      </c>
    </row>
    <row r="2040" spans="1:11" ht="25.5">
      <c r="A2040" s="4">
        <f t="shared" si="67"/>
        <v>2038</v>
      </c>
      <c r="B2040" s="5" t="s">
        <v>4032</v>
      </c>
      <c r="C2040" s="82" t="s">
        <v>4116</v>
      </c>
      <c r="D2040" s="5" t="s">
        <v>296</v>
      </c>
      <c r="E2040" s="18" t="s">
        <v>4034</v>
      </c>
      <c r="F2040" s="5" t="s">
        <v>4117</v>
      </c>
      <c r="G2040" s="82" t="s">
        <v>4118</v>
      </c>
      <c r="H2040" s="82" t="s">
        <v>4119</v>
      </c>
      <c r="I2040" s="9">
        <v>42677</v>
      </c>
      <c r="J2040" s="11" t="s">
        <v>624</v>
      </c>
      <c r="K2040" s="11" t="s">
        <v>337</v>
      </c>
    </row>
    <row r="2041" spans="1:11" ht="25.5">
      <c r="A2041" s="4">
        <f t="shared" si="67"/>
        <v>2039</v>
      </c>
      <c r="B2041" s="5" t="s">
        <v>4032</v>
      </c>
      <c r="C2041" s="82" t="s">
        <v>4120</v>
      </c>
      <c r="D2041" s="5" t="s">
        <v>296</v>
      </c>
      <c r="E2041" s="18" t="s">
        <v>4034</v>
      </c>
      <c r="F2041" s="5" t="s">
        <v>4121</v>
      </c>
      <c r="G2041" s="82" t="s">
        <v>4122</v>
      </c>
      <c r="H2041" s="82" t="s">
        <v>4123</v>
      </c>
      <c r="I2041" s="9">
        <v>42677</v>
      </c>
      <c r="J2041" s="11" t="s">
        <v>624</v>
      </c>
      <c r="K2041" s="11" t="s">
        <v>337</v>
      </c>
    </row>
    <row r="2042" spans="1:11" ht="25.5">
      <c r="A2042" s="4">
        <f t="shared" si="67"/>
        <v>2040</v>
      </c>
      <c r="B2042" s="5" t="s">
        <v>4032</v>
      </c>
      <c r="C2042" s="82" t="s">
        <v>4124</v>
      </c>
      <c r="D2042" s="5" t="s">
        <v>296</v>
      </c>
      <c r="E2042" s="18" t="s">
        <v>4034</v>
      </c>
      <c r="F2042" s="5" t="s">
        <v>4125</v>
      </c>
      <c r="G2042" s="82" t="s">
        <v>4126</v>
      </c>
      <c r="H2042" s="82" t="s">
        <v>4127</v>
      </c>
      <c r="I2042" s="9">
        <v>42677</v>
      </c>
      <c r="J2042" s="11" t="s">
        <v>322</v>
      </c>
      <c r="K2042" s="11" t="s">
        <v>20</v>
      </c>
    </row>
    <row r="2043" spans="1:11" ht="25.5">
      <c r="A2043" s="4">
        <f t="shared" si="67"/>
        <v>2041</v>
      </c>
      <c r="B2043" s="5" t="s">
        <v>4032</v>
      </c>
      <c r="C2043" s="82" t="s">
        <v>4128</v>
      </c>
      <c r="D2043" s="5" t="s">
        <v>296</v>
      </c>
      <c r="E2043" s="18" t="s">
        <v>4034</v>
      </c>
      <c r="F2043" s="5" t="s">
        <v>4129</v>
      </c>
      <c r="G2043" s="82" t="s">
        <v>4130</v>
      </c>
      <c r="H2043" s="82" t="s">
        <v>4131</v>
      </c>
      <c r="I2043" s="9">
        <v>42677</v>
      </c>
      <c r="J2043" s="10" t="s">
        <v>384</v>
      </c>
      <c r="K2043" s="11" t="s">
        <v>337</v>
      </c>
    </row>
    <row r="2044" spans="1:11" ht="25.5">
      <c r="A2044" s="4">
        <f t="shared" si="67"/>
        <v>2042</v>
      </c>
      <c r="B2044" s="5" t="s">
        <v>4032</v>
      </c>
      <c r="C2044" s="82" t="s">
        <v>4132</v>
      </c>
      <c r="D2044" s="5" t="s">
        <v>296</v>
      </c>
      <c r="E2044" s="18" t="s">
        <v>4034</v>
      </c>
      <c r="F2044" s="5" t="s">
        <v>4133</v>
      </c>
      <c r="G2044" s="82" t="s">
        <v>4134</v>
      </c>
      <c r="H2044" s="82" t="s">
        <v>4135</v>
      </c>
      <c r="I2044" s="9">
        <v>42677</v>
      </c>
      <c r="J2044" s="10" t="s">
        <v>384</v>
      </c>
      <c r="K2044" s="11" t="s">
        <v>713</v>
      </c>
    </row>
    <row r="2045" spans="1:11" ht="25.5">
      <c r="A2045" s="4">
        <f t="shared" si="67"/>
        <v>2043</v>
      </c>
      <c r="B2045" s="5" t="s">
        <v>4032</v>
      </c>
      <c r="C2045" s="82" t="s">
        <v>4136</v>
      </c>
      <c r="D2045" s="5" t="s">
        <v>296</v>
      </c>
      <c r="E2045" s="18" t="s">
        <v>4034</v>
      </c>
      <c r="F2045" s="5" t="s">
        <v>4125</v>
      </c>
      <c r="G2045" s="82" t="s">
        <v>4137</v>
      </c>
      <c r="H2045" s="82" t="s">
        <v>4138</v>
      </c>
      <c r="I2045" s="9">
        <v>42677</v>
      </c>
      <c r="J2045" s="10" t="s">
        <v>384</v>
      </c>
      <c r="K2045" s="11" t="s">
        <v>713</v>
      </c>
    </row>
    <row r="2046" spans="1:11" ht="25.5">
      <c r="A2046" s="4">
        <f t="shared" si="67"/>
        <v>2044</v>
      </c>
      <c r="B2046" s="5" t="s">
        <v>4032</v>
      </c>
      <c r="C2046" s="82" t="s">
        <v>4139</v>
      </c>
      <c r="D2046" s="5" t="s">
        <v>296</v>
      </c>
      <c r="E2046" s="18" t="s">
        <v>4034</v>
      </c>
      <c r="F2046" s="104" t="s">
        <v>4140</v>
      </c>
      <c r="G2046" s="82" t="s">
        <v>4141</v>
      </c>
      <c r="H2046" s="82" t="s">
        <v>4135</v>
      </c>
      <c r="I2046" s="9">
        <v>42677</v>
      </c>
      <c r="J2046" s="10" t="s">
        <v>384</v>
      </c>
      <c r="K2046" s="11" t="s">
        <v>713</v>
      </c>
    </row>
    <row r="2047" spans="1:11" ht="25.5">
      <c r="A2047" s="4">
        <f t="shared" si="67"/>
        <v>2045</v>
      </c>
      <c r="B2047" s="5" t="s">
        <v>4032</v>
      </c>
      <c r="C2047" s="82" t="s">
        <v>4142</v>
      </c>
      <c r="D2047" s="5" t="s">
        <v>296</v>
      </c>
      <c r="E2047" s="18" t="s">
        <v>4034</v>
      </c>
      <c r="F2047" s="104" t="s">
        <v>4143</v>
      </c>
      <c r="G2047" s="82" t="s">
        <v>4144</v>
      </c>
      <c r="H2047" s="82" t="s">
        <v>4145</v>
      </c>
      <c r="I2047" s="9">
        <v>42677</v>
      </c>
      <c r="J2047" s="11" t="s">
        <v>412</v>
      </c>
      <c r="K2047" s="11" t="s">
        <v>337</v>
      </c>
    </row>
    <row r="2048" spans="1:11" ht="25.5">
      <c r="A2048" s="4">
        <f t="shared" si="67"/>
        <v>2046</v>
      </c>
      <c r="B2048" s="5" t="s">
        <v>4146</v>
      </c>
      <c r="C2048" s="105" t="s">
        <v>4147</v>
      </c>
      <c r="D2048" s="5" t="s">
        <v>296</v>
      </c>
      <c r="E2048" s="5" t="s">
        <v>4148</v>
      </c>
      <c r="F2048" s="6" t="s">
        <v>4149</v>
      </c>
      <c r="G2048" s="45" t="s">
        <v>4150</v>
      </c>
      <c r="H2048" s="105" t="s">
        <v>4151</v>
      </c>
      <c r="I2048" s="9">
        <v>42677</v>
      </c>
      <c r="J2048" s="10" t="s">
        <v>624</v>
      </c>
      <c r="K2048" s="10" t="s">
        <v>20</v>
      </c>
    </row>
    <row r="2049" spans="1:11" ht="25.5">
      <c r="A2049" s="4">
        <f t="shared" si="67"/>
        <v>2047</v>
      </c>
      <c r="B2049" s="5" t="s">
        <v>4146</v>
      </c>
      <c r="C2049" s="105" t="s">
        <v>4152</v>
      </c>
      <c r="D2049" s="5" t="s">
        <v>296</v>
      </c>
      <c r="E2049" s="5" t="s">
        <v>4148</v>
      </c>
      <c r="F2049" s="6" t="s">
        <v>4149</v>
      </c>
      <c r="G2049" s="45" t="s">
        <v>4153</v>
      </c>
      <c r="H2049" s="105" t="s">
        <v>4154</v>
      </c>
      <c r="I2049" s="9">
        <v>42677</v>
      </c>
      <c r="J2049" s="10" t="s">
        <v>412</v>
      </c>
      <c r="K2049" s="11" t="s">
        <v>20</v>
      </c>
    </row>
    <row r="2050" spans="1:11" ht="25.5">
      <c r="A2050" s="4">
        <f t="shared" si="67"/>
        <v>2048</v>
      </c>
      <c r="B2050" s="5" t="s">
        <v>4146</v>
      </c>
      <c r="C2050" s="105" t="s">
        <v>4155</v>
      </c>
      <c r="D2050" s="5" t="s">
        <v>296</v>
      </c>
      <c r="E2050" s="5" t="s">
        <v>4148</v>
      </c>
      <c r="F2050" s="5" t="s">
        <v>4156</v>
      </c>
      <c r="G2050" s="45" t="s">
        <v>4157</v>
      </c>
      <c r="H2050" s="105" t="s">
        <v>4158</v>
      </c>
      <c r="I2050" s="9">
        <v>42677</v>
      </c>
      <c r="J2050" s="10" t="s">
        <v>37</v>
      </c>
      <c r="K2050" s="11" t="s">
        <v>337</v>
      </c>
    </row>
    <row r="2051" spans="1:11" ht="25.5">
      <c r="A2051" s="4">
        <f t="shared" si="67"/>
        <v>2049</v>
      </c>
      <c r="B2051" s="5" t="s">
        <v>4146</v>
      </c>
      <c r="C2051" s="105" t="s">
        <v>4159</v>
      </c>
      <c r="D2051" s="5" t="s">
        <v>296</v>
      </c>
      <c r="E2051" s="5" t="s">
        <v>4148</v>
      </c>
      <c r="F2051" s="5" t="s">
        <v>4160</v>
      </c>
      <c r="G2051" s="45" t="s">
        <v>4161</v>
      </c>
      <c r="H2051" s="105" t="s">
        <v>4162</v>
      </c>
      <c r="I2051" s="9">
        <v>42677</v>
      </c>
      <c r="J2051" s="10" t="s">
        <v>323</v>
      </c>
      <c r="K2051" s="11" t="s">
        <v>337</v>
      </c>
    </row>
    <row r="2052" spans="1:11" ht="25.5">
      <c r="A2052" s="4">
        <f t="shared" si="67"/>
        <v>2050</v>
      </c>
      <c r="B2052" s="5" t="s">
        <v>4146</v>
      </c>
      <c r="C2052" s="105" t="s">
        <v>4163</v>
      </c>
      <c r="D2052" s="5" t="s">
        <v>296</v>
      </c>
      <c r="E2052" s="5" t="s">
        <v>4148</v>
      </c>
      <c r="F2052" s="106" t="s">
        <v>4164</v>
      </c>
      <c r="G2052" s="105" t="s">
        <v>4165</v>
      </c>
      <c r="H2052" s="105" t="s">
        <v>4166</v>
      </c>
      <c r="I2052" s="9">
        <v>42677</v>
      </c>
      <c r="J2052" s="10" t="s">
        <v>323</v>
      </c>
      <c r="K2052" s="11" t="s">
        <v>337</v>
      </c>
    </row>
    <row r="2053" spans="1:11" ht="25.5">
      <c r="A2053" s="4">
        <f t="shared" si="67"/>
        <v>2051</v>
      </c>
      <c r="B2053" s="5" t="s">
        <v>4146</v>
      </c>
      <c r="C2053" s="105" t="s">
        <v>4167</v>
      </c>
      <c r="D2053" s="5" t="s">
        <v>296</v>
      </c>
      <c r="E2053" s="5" t="s">
        <v>4148</v>
      </c>
      <c r="F2053" s="106" t="s">
        <v>4164</v>
      </c>
      <c r="G2053" s="105" t="s">
        <v>4165</v>
      </c>
      <c r="H2053" s="105" t="s">
        <v>4168</v>
      </c>
      <c r="I2053" s="9">
        <v>42677</v>
      </c>
      <c r="J2053" s="10" t="s">
        <v>323</v>
      </c>
      <c r="K2053" s="11" t="s">
        <v>337</v>
      </c>
    </row>
    <row r="2054" spans="1:11" ht="25.5">
      <c r="A2054" s="4">
        <f t="shared" ref="A2054:A2066" si="68">A2053+1</f>
        <v>2052</v>
      </c>
      <c r="B2054" s="5" t="s">
        <v>4146</v>
      </c>
      <c r="C2054" s="105" t="s">
        <v>4169</v>
      </c>
      <c r="D2054" s="5" t="s">
        <v>296</v>
      </c>
      <c r="E2054" s="5" t="s">
        <v>4148</v>
      </c>
      <c r="F2054" s="5" t="s">
        <v>4170</v>
      </c>
      <c r="G2054" s="45" t="s">
        <v>4171</v>
      </c>
      <c r="H2054" s="105" t="s">
        <v>4172</v>
      </c>
      <c r="I2054" s="9">
        <v>42677</v>
      </c>
      <c r="J2054" s="10" t="s">
        <v>37</v>
      </c>
      <c r="K2054" s="11" t="s">
        <v>337</v>
      </c>
    </row>
    <row r="2055" spans="1:11" ht="25.5">
      <c r="A2055" s="4">
        <f t="shared" si="68"/>
        <v>2053</v>
      </c>
      <c r="B2055" s="5" t="s">
        <v>4146</v>
      </c>
      <c r="C2055" s="105" t="s">
        <v>4173</v>
      </c>
      <c r="D2055" s="5" t="s">
        <v>296</v>
      </c>
      <c r="E2055" s="5" t="s">
        <v>4148</v>
      </c>
      <c r="F2055" s="5" t="s">
        <v>4174</v>
      </c>
      <c r="G2055" s="45" t="s">
        <v>4175</v>
      </c>
      <c r="H2055" s="105" t="s">
        <v>4176</v>
      </c>
      <c r="I2055" s="9">
        <v>42677</v>
      </c>
      <c r="J2055" s="10" t="s">
        <v>37</v>
      </c>
      <c r="K2055" s="11" t="s">
        <v>337</v>
      </c>
    </row>
    <row r="2056" spans="1:11" ht="25.5">
      <c r="A2056" s="4">
        <f t="shared" si="68"/>
        <v>2054</v>
      </c>
      <c r="B2056" s="5" t="s">
        <v>4146</v>
      </c>
      <c r="C2056" s="105" t="s">
        <v>4177</v>
      </c>
      <c r="D2056" s="5" t="s">
        <v>296</v>
      </c>
      <c r="E2056" s="5" t="s">
        <v>4148</v>
      </c>
      <c r="F2056" s="5" t="s">
        <v>4178</v>
      </c>
      <c r="G2056" s="45" t="s">
        <v>4179</v>
      </c>
      <c r="H2056" s="105" t="s">
        <v>4180</v>
      </c>
      <c r="I2056" s="9">
        <v>42677</v>
      </c>
      <c r="J2056" s="10" t="s">
        <v>37</v>
      </c>
      <c r="K2056" s="11" t="s">
        <v>337</v>
      </c>
    </row>
    <row r="2057" spans="1:11" ht="25.5">
      <c r="A2057" s="4">
        <f t="shared" si="68"/>
        <v>2055</v>
      </c>
      <c r="B2057" s="5" t="s">
        <v>4146</v>
      </c>
      <c r="C2057" s="105" t="s">
        <v>4181</v>
      </c>
      <c r="D2057" s="5" t="s">
        <v>296</v>
      </c>
      <c r="E2057" s="5" t="s">
        <v>4148</v>
      </c>
      <c r="F2057" s="5" t="s">
        <v>4182</v>
      </c>
      <c r="G2057" s="45" t="s">
        <v>4183</v>
      </c>
      <c r="H2057" s="105" t="s">
        <v>4184</v>
      </c>
      <c r="I2057" s="9">
        <v>42677</v>
      </c>
      <c r="J2057" s="10" t="s">
        <v>37</v>
      </c>
      <c r="K2057" s="11" t="s">
        <v>337</v>
      </c>
    </row>
    <row r="2058" spans="1:11" ht="25.5">
      <c r="A2058" s="4">
        <f t="shared" si="68"/>
        <v>2056</v>
      </c>
      <c r="B2058" s="5" t="s">
        <v>4146</v>
      </c>
      <c r="C2058" s="105" t="s">
        <v>4185</v>
      </c>
      <c r="D2058" s="5" t="s">
        <v>296</v>
      </c>
      <c r="E2058" s="5" t="s">
        <v>4148</v>
      </c>
      <c r="F2058" s="5" t="s">
        <v>4186</v>
      </c>
      <c r="G2058" s="45" t="s">
        <v>4187</v>
      </c>
      <c r="H2058" s="105" t="s">
        <v>4188</v>
      </c>
      <c r="I2058" s="9">
        <v>42677</v>
      </c>
      <c r="J2058" s="10" t="s">
        <v>323</v>
      </c>
      <c r="K2058" s="11" t="s">
        <v>337</v>
      </c>
    </row>
    <row r="2059" spans="1:11" ht="25.5">
      <c r="A2059" s="4">
        <f t="shared" si="68"/>
        <v>2057</v>
      </c>
      <c r="B2059" s="5" t="s">
        <v>4146</v>
      </c>
      <c r="C2059" s="105" t="s">
        <v>4189</v>
      </c>
      <c r="D2059" s="5" t="s">
        <v>296</v>
      </c>
      <c r="E2059" s="5" t="s">
        <v>4148</v>
      </c>
      <c r="F2059" s="5" t="s">
        <v>4190</v>
      </c>
      <c r="G2059" s="45" t="s">
        <v>4191</v>
      </c>
      <c r="H2059" s="105" t="s">
        <v>4192</v>
      </c>
      <c r="I2059" s="9">
        <v>42677</v>
      </c>
      <c r="J2059" s="10" t="s">
        <v>37</v>
      </c>
      <c r="K2059" s="11" t="s">
        <v>337</v>
      </c>
    </row>
    <row r="2060" spans="1:11" ht="25.5">
      <c r="A2060" s="4">
        <f t="shared" si="68"/>
        <v>2058</v>
      </c>
      <c r="B2060" s="5" t="s">
        <v>4146</v>
      </c>
      <c r="C2060" s="105" t="s">
        <v>4193</v>
      </c>
      <c r="D2060" s="5" t="s">
        <v>296</v>
      </c>
      <c r="E2060" s="5" t="s">
        <v>4148</v>
      </c>
      <c r="F2060" s="6" t="s">
        <v>4149</v>
      </c>
      <c r="G2060" s="45" t="s">
        <v>4194</v>
      </c>
      <c r="H2060" s="105" t="s">
        <v>4195</v>
      </c>
      <c r="I2060" s="9">
        <v>42677</v>
      </c>
      <c r="J2060" s="10" t="s">
        <v>624</v>
      </c>
      <c r="K2060" s="10" t="s">
        <v>20</v>
      </c>
    </row>
    <row r="2061" spans="1:11" ht="25.5">
      <c r="A2061" s="4">
        <f t="shared" si="68"/>
        <v>2059</v>
      </c>
      <c r="B2061" s="5" t="s">
        <v>4146</v>
      </c>
      <c r="C2061" s="105" t="s">
        <v>4196</v>
      </c>
      <c r="D2061" s="5" t="s">
        <v>296</v>
      </c>
      <c r="E2061" s="5" t="s">
        <v>4148</v>
      </c>
      <c r="F2061" s="5" t="s">
        <v>4197</v>
      </c>
      <c r="G2061" s="45" t="s">
        <v>4198</v>
      </c>
      <c r="H2061" s="105" t="s">
        <v>4199</v>
      </c>
      <c r="I2061" s="9">
        <v>42677</v>
      </c>
      <c r="J2061" s="10" t="s">
        <v>323</v>
      </c>
      <c r="K2061" s="11" t="s">
        <v>337</v>
      </c>
    </row>
    <row r="2062" spans="1:11" ht="25.5">
      <c r="A2062" s="4">
        <f t="shared" si="68"/>
        <v>2060</v>
      </c>
      <c r="B2062" s="5" t="s">
        <v>4146</v>
      </c>
      <c r="C2062" s="105" t="s">
        <v>4200</v>
      </c>
      <c r="D2062" s="5" t="s">
        <v>296</v>
      </c>
      <c r="E2062" s="5" t="s">
        <v>4148</v>
      </c>
      <c r="F2062" s="5" t="s">
        <v>4201</v>
      </c>
      <c r="G2062" s="45" t="s">
        <v>4202</v>
      </c>
      <c r="H2062" s="105" t="s">
        <v>4203</v>
      </c>
      <c r="I2062" s="9">
        <v>42677</v>
      </c>
      <c r="J2062" s="10" t="s">
        <v>37</v>
      </c>
      <c r="K2062" s="11" t="s">
        <v>337</v>
      </c>
    </row>
    <row r="2063" spans="1:11" ht="25.5">
      <c r="A2063" s="4">
        <f t="shared" si="68"/>
        <v>2061</v>
      </c>
      <c r="B2063" s="5" t="s">
        <v>4146</v>
      </c>
      <c r="C2063" s="105" t="s">
        <v>4204</v>
      </c>
      <c r="D2063" s="5" t="s">
        <v>296</v>
      </c>
      <c r="E2063" s="5" t="s">
        <v>4148</v>
      </c>
      <c r="F2063" s="5" t="s">
        <v>4205</v>
      </c>
      <c r="G2063" s="45" t="s">
        <v>4206</v>
      </c>
      <c r="H2063" s="105" t="s">
        <v>4207</v>
      </c>
      <c r="I2063" s="9">
        <v>42677</v>
      </c>
      <c r="J2063" s="10" t="s">
        <v>37</v>
      </c>
      <c r="K2063" s="11" t="s">
        <v>337</v>
      </c>
    </row>
    <row r="2064" spans="1:11" ht="25.5">
      <c r="A2064" s="4">
        <f t="shared" si="68"/>
        <v>2062</v>
      </c>
      <c r="B2064" s="5" t="s">
        <v>4146</v>
      </c>
      <c r="C2064" s="105" t="s">
        <v>4208</v>
      </c>
      <c r="D2064" s="5" t="s">
        <v>296</v>
      </c>
      <c r="E2064" s="5" t="s">
        <v>4148</v>
      </c>
      <c r="F2064" s="6" t="s">
        <v>4149</v>
      </c>
      <c r="G2064" s="45" t="s">
        <v>4209</v>
      </c>
      <c r="H2064" s="105" t="s">
        <v>4210</v>
      </c>
      <c r="I2064" s="9">
        <v>42677</v>
      </c>
      <c r="J2064" s="11" t="s">
        <v>596</v>
      </c>
      <c r="K2064" s="11" t="s">
        <v>20</v>
      </c>
    </row>
    <row r="2065" spans="1:11" ht="25.5">
      <c r="A2065" s="4">
        <f t="shared" si="68"/>
        <v>2063</v>
      </c>
      <c r="B2065" s="5" t="s">
        <v>4146</v>
      </c>
      <c r="C2065" s="105" t="s">
        <v>4211</v>
      </c>
      <c r="D2065" s="5" t="s">
        <v>296</v>
      </c>
      <c r="E2065" s="5" t="s">
        <v>4148</v>
      </c>
      <c r="F2065" s="6" t="s">
        <v>4149</v>
      </c>
      <c r="G2065" s="45" t="s">
        <v>4212</v>
      </c>
      <c r="H2065" s="105" t="s">
        <v>4213</v>
      </c>
      <c r="I2065" s="9">
        <v>42677</v>
      </c>
      <c r="J2065" s="10" t="s">
        <v>624</v>
      </c>
      <c r="K2065" s="10" t="s">
        <v>20</v>
      </c>
    </row>
    <row r="2066" spans="1:11" ht="25.5">
      <c r="A2066" s="4">
        <f t="shared" si="68"/>
        <v>2064</v>
      </c>
      <c r="B2066" s="5" t="s">
        <v>4146</v>
      </c>
      <c r="C2066" s="105" t="s">
        <v>4214</v>
      </c>
      <c r="D2066" s="5" t="s">
        <v>296</v>
      </c>
      <c r="E2066" s="5" t="s">
        <v>4148</v>
      </c>
      <c r="F2066" s="6" t="s">
        <v>4149</v>
      </c>
      <c r="G2066" s="45" t="s">
        <v>4215</v>
      </c>
      <c r="H2066" s="105" t="s">
        <v>4216</v>
      </c>
      <c r="I2066" s="9">
        <v>42677</v>
      </c>
      <c r="J2066" s="10" t="s">
        <v>624</v>
      </c>
      <c r="K2066" s="10" t="s">
        <v>20</v>
      </c>
    </row>
  </sheetData>
  <protectedRanges>
    <protectedRange sqref="F471:G471" name="Диапазон1_15_1_1_30_2"/>
    <protectedRange sqref="H471" name="Диапазон1_15_1_1_38_2"/>
    <protectedRange sqref="F472" name="Диапазон1_15_1_1_15_3_1_2"/>
    <protectedRange sqref="F473" name="Диапазон1_15_1_1_15_3_3_2"/>
    <protectedRange sqref="F474:G474" name="Диапазон1_15_1_1_8_6_1_2"/>
    <protectedRange sqref="H474" name="Диапазон1_15_1_1_8_8_1_2"/>
    <protectedRange sqref="C477:C478" name="Диапазон1_15_1_1_8_3_2"/>
    <protectedRange sqref="F477:G477" name="Диапазон1_15_1_1_8_7_2"/>
    <protectedRange sqref="H477" name="Диапазон1_15_1_1_8_9_2"/>
    <protectedRange sqref="C479" name="Диапазон1_15_1_1_12_2"/>
    <protectedRange sqref="C480" name="Диапазон1_15_1_1_7_4_2"/>
    <protectedRange sqref="F480:G480" name="Диапазон1_15_1_1_7_8_2"/>
    <protectedRange sqref="H480" name="Диапазон1_15_1_1_7_11_2"/>
    <protectedRange sqref="C481" name="Диапазон1_15_1_1_6_2_2"/>
    <protectedRange sqref="F481:G481" name="Диапазон1_15_1_1_6_6_2"/>
    <protectedRange sqref="H481" name="Диапазон1_15_1_1_6_8_2"/>
    <protectedRange sqref="C484" name="Диапазон1_15_1_1_16_2"/>
    <protectedRange sqref="F484:G484" name="Диапазон1_15_1_1_32_2"/>
    <protectedRange sqref="H484" name="Диапазон1_15_1_1_40_2"/>
    <protectedRange sqref="C709 C663 C686:C688 C677:C680 C684 C697:C699 C706 C690:C691 C694 C656:C657 C672:C673 C702:C704 C716:C718 C712:C713" name="Диапазон1_15_1_1_4_3_1_1_2"/>
    <protectedRange sqref="C700:C701 C674:C675 C714" name="Диапазон1_15_1_1_4_1_1_1_1_2"/>
    <protectedRange sqref="C707 C667 C681 C692" name="Диапазон1_15_1_1_8_1_1_1_2"/>
    <protectedRange sqref="C664 C661" name="Диапазон1_15_1_1_4_2_1_1_1_2"/>
    <protectedRange sqref="C710 C695 C682:C683 C668 C708 C693" name="Диапазон1_15_1_1_7_1_1_1_1_2"/>
    <protectedRange sqref="C671 C711 C696 C685" name="Диапазон1_15_1_1_4_4_1_1_1_2"/>
    <protectedRange sqref="C662 C676 C715 C689 C705" name="Диапазон1_15_1_1_4_7_1_1_2"/>
    <protectedRange sqref="C665" name="Диапазон1_15_1_1_4_2_2_1_1_1_2"/>
  </protectedRanges>
  <autoFilter ref="A2:K2047"/>
  <mergeCells count="1">
    <mergeCell ref="A1:K1"/>
  </mergeCells>
  <conditionalFormatting sqref="G449 K378 J439:J441 J393:K393 J385:J387 K369:K373 J339:J340 J444:J445">
    <cfRule type="cellIs" dxfId="106" priority="107" operator="equal">
      <formula>"Выходной"</formula>
    </cfRule>
  </conditionalFormatting>
  <conditionalFormatting sqref="J341">
    <cfRule type="cellIs" dxfId="105" priority="106" operator="equal">
      <formula>"Выходной"</formula>
    </cfRule>
  </conditionalFormatting>
  <conditionalFormatting sqref="J342">
    <cfRule type="cellIs" dxfId="104" priority="105" operator="equal">
      <formula>"Выходной"</formula>
    </cfRule>
  </conditionalFormatting>
  <conditionalFormatting sqref="J343">
    <cfRule type="cellIs" dxfId="103" priority="104" operator="equal">
      <formula>"Выходной"</formula>
    </cfRule>
  </conditionalFormatting>
  <conditionalFormatting sqref="J388:J389">
    <cfRule type="cellIs" dxfId="102" priority="103" operator="equal">
      <formula>"Выходной"</formula>
    </cfRule>
  </conditionalFormatting>
  <conditionalFormatting sqref="J390:J391">
    <cfRule type="cellIs" dxfId="101" priority="102" operator="equal">
      <formula>"Выходной"</formula>
    </cfRule>
  </conditionalFormatting>
  <conditionalFormatting sqref="J392">
    <cfRule type="cellIs" dxfId="100" priority="101" operator="equal">
      <formula>"Выходной"</formula>
    </cfRule>
  </conditionalFormatting>
  <conditionalFormatting sqref="J396:J397">
    <cfRule type="cellIs" dxfId="99" priority="100" operator="equal">
      <formula>"Выходной"</formula>
    </cfRule>
  </conditionalFormatting>
  <conditionalFormatting sqref="J443">
    <cfRule type="cellIs" dxfId="98" priority="99" operator="equal">
      <formula>"Выходной"</formula>
    </cfRule>
  </conditionalFormatting>
  <conditionalFormatting sqref="K354">
    <cfRule type="cellIs" dxfId="97" priority="98" operator="equal">
      <formula>"Выходной"</formula>
    </cfRule>
  </conditionalFormatting>
  <conditionalFormatting sqref="K362">
    <cfRule type="cellIs" dxfId="96" priority="97" operator="equal">
      <formula>"Выходной"</formula>
    </cfRule>
  </conditionalFormatting>
  <conditionalFormatting sqref="K367">
    <cfRule type="cellIs" dxfId="95" priority="96" operator="equal">
      <formula>"Выходной"</formula>
    </cfRule>
  </conditionalFormatting>
  <conditionalFormatting sqref="K368">
    <cfRule type="cellIs" dxfId="94" priority="95" operator="equal">
      <formula>"Выходной"</formula>
    </cfRule>
  </conditionalFormatting>
  <conditionalFormatting sqref="K383">
    <cfRule type="cellIs" dxfId="93" priority="94" operator="equal">
      <formula>"Выходной"</formula>
    </cfRule>
  </conditionalFormatting>
  <conditionalFormatting sqref="K384">
    <cfRule type="cellIs" dxfId="92" priority="93" operator="equal">
      <formula>"Выходной"</formula>
    </cfRule>
  </conditionalFormatting>
  <conditionalFormatting sqref="K391">
    <cfRule type="cellIs" dxfId="91" priority="92" operator="equal">
      <formula>"Выходной"</formula>
    </cfRule>
  </conditionalFormatting>
  <conditionalFormatting sqref="J394">
    <cfRule type="cellIs" dxfId="90" priority="91" operator="equal">
      <formula>"Выходной"</formula>
    </cfRule>
  </conditionalFormatting>
  <conditionalFormatting sqref="F406">
    <cfRule type="cellIs" dxfId="89" priority="89" operator="equal">
      <formula>"Выходной"</formula>
    </cfRule>
  </conditionalFormatting>
  <conditionalFormatting sqref="K394">
    <cfRule type="cellIs" dxfId="88" priority="90" operator="equal">
      <formula>"Выходной"</formula>
    </cfRule>
  </conditionalFormatting>
  <conditionalFormatting sqref="F407">
    <cfRule type="cellIs" dxfId="87" priority="88" operator="equal">
      <formula>"Выходной"</formula>
    </cfRule>
  </conditionalFormatting>
  <conditionalFormatting sqref="F404:F405">
    <cfRule type="cellIs" dxfId="86" priority="87" operator="equal">
      <formula>"Выходной"</formula>
    </cfRule>
  </conditionalFormatting>
  <conditionalFormatting sqref="F452">
    <cfRule type="cellIs" dxfId="85" priority="85" operator="equal">
      <formula>"Выходной"</formula>
    </cfRule>
  </conditionalFormatting>
  <conditionalFormatting sqref="F446">
    <cfRule type="cellIs" dxfId="84" priority="86" operator="equal">
      <formula>"Выходной"</formula>
    </cfRule>
  </conditionalFormatting>
  <conditionalFormatting sqref="J442">
    <cfRule type="cellIs" dxfId="83" priority="84" operator="equal">
      <formula>"Выходной"</formula>
    </cfRule>
  </conditionalFormatting>
  <conditionalFormatting sqref="J1907:J1930">
    <cfRule type="cellIs" dxfId="82" priority="83" operator="equal">
      <formula>"Выходной"</formula>
    </cfRule>
  </conditionalFormatting>
  <conditionalFormatting sqref="J1907:J1930">
    <cfRule type="cellIs" dxfId="81" priority="82" operator="equal">
      <formula>"Выходной"</formula>
    </cfRule>
  </conditionalFormatting>
  <conditionalFormatting sqref="K1998:K1999 J1975 K1979 J1966:J1972 J1961:J1964 J1951:J1955 J1944:J1948 K1937 J1937:J1942 J1935 J1933 J1931 K1939 K1960 K1986 K1989:K1990 K2004 K2007">
    <cfRule type="cellIs" dxfId="80" priority="81" operator="equal">
      <formula>"Выходной"</formula>
    </cfRule>
  </conditionalFormatting>
  <conditionalFormatting sqref="J1932">
    <cfRule type="cellIs" dxfId="79" priority="80" operator="equal">
      <formula>"Выходной"</formula>
    </cfRule>
  </conditionalFormatting>
  <conditionalFormatting sqref="J1934">
    <cfRule type="cellIs" dxfId="78" priority="79" operator="equal">
      <formula>"Выходной"</formula>
    </cfRule>
  </conditionalFormatting>
  <conditionalFormatting sqref="J1936">
    <cfRule type="cellIs" dxfId="77" priority="78" operator="equal">
      <formula>"Выходной"</formula>
    </cfRule>
  </conditionalFormatting>
  <conditionalFormatting sqref="J1943">
    <cfRule type="cellIs" dxfId="76" priority="77" operator="equal">
      <formula>"Выходной"</formula>
    </cfRule>
  </conditionalFormatting>
  <conditionalFormatting sqref="J1949">
    <cfRule type="cellIs" dxfId="75" priority="76" operator="equal">
      <formula>"Выходной"</formula>
    </cfRule>
  </conditionalFormatting>
  <conditionalFormatting sqref="J1950">
    <cfRule type="cellIs" dxfId="74" priority="75" operator="equal">
      <formula>"Выходной"</formula>
    </cfRule>
  </conditionalFormatting>
  <conditionalFormatting sqref="J1956">
    <cfRule type="cellIs" dxfId="73" priority="74" operator="equal">
      <formula>"Выходной"</formula>
    </cfRule>
  </conditionalFormatting>
  <conditionalFormatting sqref="J1957">
    <cfRule type="cellIs" dxfId="72" priority="73" operator="equal">
      <formula>"Выходной"</formula>
    </cfRule>
  </conditionalFormatting>
  <conditionalFormatting sqref="J1958">
    <cfRule type="cellIs" dxfId="71" priority="72" operator="equal">
      <formula>"Выходной"</formula>
    </cfRule>
  </conditionalFormatting>
  <conditionalFormatting sqref="J1959">
    <cfRule type="cellIs" dxfId="70" priority="71" operator="equal">
      <formula>"Выходной"</formula>
    </cfRule>
  </conditionalFormatting>
  <conditionalFormatting sqref="J1960">
    <cfRule type="cellIs" dxfId="69" priority="70" operator="equal">
      <formula>"Выходной"</formula>
    </cfRule>
  </conditionalFormatting>
  <conditionalFormatting sqref="J1965">
    <cfRule type="cellIs" dxfId="68" priority="69" operator="equal">
      <formula>"Выходной"</formula>
    </cfRule>
  </conditionalFormatting>
  <conditionalFormatting sqref="J1973">
    <cfRule type="cellIs" dxfId="67" priority="68" operator="equal">
      <formula>"Выходной"</formula>
    </cfRule>
  </conditionalFormatting>
  <conditionalFormatting sqref="J1974">
    <cfRule type="cellIs" dxfId="66" priority="67" operator="equal">
      <formula>"Выходной"</formula>
    </cfRule>
  </conditionalFormatting>
  <conditionalFormatting sqref="J1976">
    <cfRule type="cellIs" dxfId="65" priority="66" operator="equal">
      <formula>"Выходной"</formula>
    </cfRule>
  </conditionalFormatting>
  <conditionalFormatting sqref="J1977">
    <cfRule type="cellIs" dxfId="64" priority="65" operator="equal">
      <formula>"Выходной"</formula>
    </cfRule>
  </conditionalFormatting>
  <conditionalFormatting sqref="J1978">
    <cfRule type="cellIs" dxfId="63" priority="64" operator="equal">
      <formula>"Выходной"</formula>
    </cfRule>
  </conditionalFormatting>
  <conditionalFormatting sqref="J1979">
    <cfRule type="cellIs" dxfId="62" priority="63" operator="equal">
      <formula>"Выходной"</formula>
    </cfRule>
  </conditionalFormatting>
  <conditionalFormatting sqref="J1980">
    <cfRule type="cellIs" dxfId="61" priority="62" operator="equal">
      <formula>"Выходной"</formula>
    </cfRule>
  </conditionalFormatting>
  <conditionalFormatting sqref="K1979">
    <cfRule type="cellIs" dxfId="60" priority="61" operator="equal">
      <formula>"Выходной"</formula>
    </cfRule>
  </conditionalFormatting>
  <conditionalFormatting sqref="J1981">
    <cfRule type="cellIs" dxfId="59" priority="60" operator="equal">
      <formula>"Выходной"</formula>
    </cfRule>
  </conditionalFormatting>
  <conditionalFormatting sqref="J1982">
    <cfRule type="cellIs" dxfId="58" priority="59" operator="equal">
      <formula>"Выходной"</formula>
    </cfRule>
  </conditionalFormatting>
  <conditionalFormatting sqref="J1983">
    <cfRule type="cellIs" dxfId="57" priority="58" operator="equal">
      <formula>"Выходной"</formula>
    </cfRule>
  </conditionalFormatting>
  <conditionalFormatting sqref="J1984">
    <cfRule type="cellIs" dxfId="56" priority="57" operator="equal">
      <formula>"Выходной"</formula>
    </cfRule>
  </conditionalFormatting>
  <conditionalFormatting sqref="J1985">
    <cfRule type="cellIs" dxfId="55" priority="56" operator="equal">
      <formula>"Выходной"</formula>
    </cfRule>
  </conditionalFormatting>
  <conditionalFormatting sqref="J1986">
    <cfRule type="cellIs" dxfId="54" priority="55" operator="equal">
      <formula>"Выходной"</formula>
    </cfRule>
  </conditionalFormatting>
  <conditionalFormatting sqref="J1987">
    <cfRule type="cellIs" dxfId="53" priority="54" operator="equal">
      <formula>"Выходной"</formula>
    </cfRule>
  </conditionalFormatting>
  <conditionalFormatting sqref="K1986">
    <cfRule type="cellIs" dxfId="52" priority="53" operator="equal">
      <formula>"Выходной"</formula>
    </cfRule>
  </conditionalFormatting>
  <conditionalFormatting sqref="J1990">
    <cfRule type="cellIs" dxfId="51" priority="52" operator="equal">
      <formula>"Выходной"</formula>
    </cfRule>
  </conditionalFormatting>
  <conditionalFormatting sqref="J1989">
    <cfRule type="cellIs" dxfId="50" priority="51" operator="equal">
      <formula>"Выходной"</formula>
    </cfRule>
  </conditionalFormatting>
  <conditionalFormatting sqref="J1988">
    <cfRule type="cellIs" dxfId="49" priority="50" operator="equal">
      <formula>"Выходной"</formula>
    </cfRule>
  </conditionalFormatting>
  <conditionalFormatting sqref="K1990">
    <cfRule type="cellIs" dxfId="48" priority="49" operator="equal">
      <formula>"Выходной"</formula>
    </cfRule>
  </conditionalFormatting>
  <conditionalFormatting sqref="K1989">
    <cfRule type="cellIs" dxfId="47" priority="48" operator="equal">
      <formula>"Выходной"</formula>
    </cfRule>
  </conditionalFormatting>
  <conditionalFormatting sqref="J1991">
    <cfRule type="cellIs" dxfId="46" priority="47" operator="equal">
      <formula>"Выходной"</formula>
    </cfRule>
  </conditionalFormatting>
  <conditionalFormatting sqref="J1992">
    <cfRule type="cellIs" dxfId="45" priority="46" operator="equal">
      <formula>"Выходной"</formula>
    </cfRule>
  </conditionalFormatting>
  <conditionalFormatting sqref="J1993">
    <cfRule type="cellIs" dxfId="44" priority="45" operator="equal">
      <formula>"Выходной"</formula>
    </cfRule>
  </conditionalFormatting>
  <conditionalFormatting sqref="J1994">
    <cfRule type="cellIs" dxfId="43" priority="44" operator="equal">
      <formula>"Выходной"</formula>
    </cfRule>
  </conditionalFormatting>
  <conditionalFormatting sqref="J1995">
    <cfRule type="cellIs" dxfId="42" priority="43" operator="equal">
      <formula>"Выходной"</formula>
    </cfRule>
  </conditionalFormatting>
  <conditionalFormatting sqref="J1996">
    <cfRule type="cellIs" dxfId="41" priority="42" operator="equal">
      <formula>"Выходной"</formula>
    </cfRule>
  </conditionalFormatting>
  <conditionalFormatting sqref="J1997">
    <cfRule type="cellIs" dxfId="40" priority="41" operator="equal">
      <formula>"Выходной"</formula>
    </cfRule>
  </conditionalFormatting>
  <conditionalFormatting sqref="J1998">
    <cfRule type="cellIs" dxfId="39" priority="40" operator="equal">
      <formula>"Выходной"</formula>
    </cfRule>
  </conditionalFormatting>
  <conditionalFormatting sqref="J1999">
    <cfRule type="cellIs" dxfId="38" priority="39" operator="equal">
      <formula>"Выходной"</formula>
    </cfRule>
  </conditionalFormatting>
  <conditionalFormatting sqref="J2000">
    <cfRule type="cellIs" dxfId="37" priority="38" operator="equal">
      <formula>"Выходной"</formula>
    </cfRule>
  </conditionalFormatting>
  <conditionalFormatting sqref="J2001">
    <cfRule type="cellIs" dxfId="36" priority="37" operator="equal">
      <formula>"Выходной"</formula>
    </cfRule>
  </conditionalFormatting>
  <conditionalFormatting sqref="K1998">
    <cfRule type="cellIs" dxfId="35" priority="36" operator="equal">
      <formula>"Выходной"</formula>
    </cfRule>
  </conditionalFormatting>
  <conditionalFormatting sqref="K1998">
    <cfRule type="cellIs" dxfId="34" priority="35" operator="equal">
      <formula>"Выходной"</formula>
    </cfRule>
  </conditionalFormatting>
  <conditionalFormatting sqref="K1999">
    <cfRule type="cellIs" dxfId="33" priority="34" operator="equal">
      <formula>"Выходной"</formula>
    </cfRule>
  </conditionalFormatting>
  <conditionalFormatting sqref="K1999">
    <cfRule type="cellIs" dxfId="32" priority="33" operator="equal">
      <formula>"Выходной"</formula>
    </cfRule>
  </conditionalFormatting>
  <conditionalFormatting sqref="J2002">
    <cfRule type="cellIs" dxfId="31" priority="32" operator="equal">
      <formula>"Выходной"</formula>
    </cfRule>
  </conditionalFormatting>
  <conditionalFormatting sqref="J2003">
    <cfRule type="cellIs" dxfId="30" priority="31" operator="equal">
      <formula>"Выходной"</formula>
    </cfRule>
  </conditionalFormatting>
  <conditionalFormatting sqref="J2004">
    <cfRule type="cellIs" dxfId="29" priority="30" operator="equal">
      <formula>"Выходной"</formula>
    </cfRule>
  </conditionalFormatting>
  <conditionalFormatting sqref="K2004">
    <cfRule type="cellIs" dxfId="28" priority="29" operator="equal">
      <formula>"Выходной"</formula>
    </cfRule>
  </conditionalFormatting>
  <conditionalFormatting sqref="K2004">
    <cfRule type="cellIs" dxfId="27" priority="28" operator="equal">
      <formula>"Выходной"</formula>
    </cfRule>
  </conditionalFormatting>
  <conditionalFormatting sqref="J2005">
    <cfRule type="cellIs" dxfId="26" priority="27" operator="equal">
      <formula>"Выходной"</formula>
    </cfRule>
  </conditionalFormatting>
  <conditionalFormatting sqref="J2006">
    <cfRule type="cellIs" dxfId="25" priority="26" operator="equal">
      <formula>"Выходной"</formula>
    </cfRule>
  </conditionalFormatting>
  <conditionalFormatting sqref="J2007">
    <cfRule type="cellIs" dxfId="24" priority="25" operator="equal">
      <formula>"Выходной"</formula>
    </cfRule>
  </conditionalFormatting>
  <conditionalFormatting sqref="K2007">
    <cfRule type="cellIs" dxfId="23" priority="24" operator="equal">
      <formula>"Выходной"</formula>
    </cfRule>
  </conditionalFormatting>
  <conditionalFormatting sqref="K2007">
    <cfRule type="cellIs" dxfId="22" priority="22" operator="equal">
      <formula>"Выходной"</formula>
    </cfRule>
  </conditionalFormatting>
  <conditionalFormatting sqref="K2007">
    <cfRule type="cellIs" dxfId="21" priority="23" operator="equal">
      <formula>"Выходной"</formula>
    </cfRule>
  </conditionalFormatting>
  <conditionalFormatting sqref="K2007">
    <cfRule type="cellIs" dxfId="20" priority="21" operator="equal">
      <formula>"Выходной"</formula>
    </cfRule>
  </conditionalFormatting>
  <conditionalFormatting sqref="K2007">
    <cfRule type="cellIs" dxfId="19" priority="20" operator="equal">
      <formula>"Выходной"</formula>
    </cfRule>
  </conditionalFormatting>
  <conditionalFormatting sqref="J2008">
    <cfRule type="cellIs" dxfId="18" priority="19" operator="equal">
      <formula>"Выходной"</formula>
    </cfRule>
  </conditionalFormatting>
  <conditionalFormatting sqref="J2009">
    <cfRule type="cellIs" dxfId="17" priority="18" operator="equal">
      <formula>"Выходной"</formula>
    </cfRule>
  </conditionalFormatting>
  <conditionalFormatting sqref="J2010">
    <cfRule type="cellIs" dxfId="16" priority="17" operator="equal">
      <formula>"Выходной"</formula>
    </cfRule>
  </conditionalFormatting>
  <conditionalFormatting sqref="J2011">
    <cfRule type="cellIs" dxfId="15" priority="16" operator="equal">
      <formula>"Выходной"</formula>
    </cfRule>
  </conditionalFormatting>
  <conditionalFormatting sqref="J2012">
    <cfRule type="cellIs" dxfId="14" priority="15" operator="equal">
      <formula>"Выходной"</formula>
    </cfRule>
  </conditionalFormatting>
  <conditionalFormatting sqref="J2012:J2016">
    <cfRule type="cellIs" dxfId="13" priority="14" operator="equal">
      <formula>"Выходной"</formula>
    </cfRule>
  </conditionalFormatting>
  <conditionalFormatting sqref="J2013">
    <cfRule type="cellIs" dxfId="12" priority="13" operator="equal">
      <formula>"Выходной"</formula>
    </cfRule>
  </conditionalFormatting>
  <conditionalFormatting sqref="J2015">
    <cfRule type="cellIs" dxfId="11" priority="12" operator="equal">
      <formula>"Выходной"</formula>
    </cfRule>
  </conditionalFormatting>
  <conditionalFormatting sqref="J2016">
    <cfRule type="cellIs" dxfId="10" priority="11" operator="equal">
      <formula>"Выходной"</formula>
    </cfRule>
  </conditionalFormatting>
  <conditionalFormatting sqref="J2014">
    <cfRule type="cellIs" dxfId="9" priority="10" operator="equal">
      <formula>"Выходной"</formula>
    </cfRule>
  </conditionalFormatting>
  <conditionalFormatting sqref="D1688:D2016">
    <cfRule type="cellIs" dxfId="8" priority="9" operator="equal">
      <formula>"Выходной"</formula>
    </cfRule>
  </conditionalFormatting>
  <conditionalFormatting sqref="E1688:E2016">
    <cfRule type="cellIs" dxfId="7" priority="8" operator="equal">
      <formula>"Выходной"</formula>
    </cfRule>
  </conditionalFormatting>
  <conditionalFormatting sqref="F1688">
    <cfRule type="cellIs" dxfId="6" priority="7" operator="equal">
      <formula>"Выходной"</formula>
    </cfRule>
  </conditionalFormatting>
  <conditionalFormatting sqref="G1688">
    <cfRule type="cellIs" dxfId="5" priority="6" operator="equal">
      <formula>"Выходной"</formula>
    </cfRule>
  </conditionalFormatting>
  <conditionalFormatting sqref="H1688">
    <cfRule type="cellIs" dxfId="4" priority="5" operator="equal">
      <formula>"Выходной"</formula>
    </cfRule>
  </conditionalFormatting>
  <conditionalFormatting sqref="F1689:F2016">
    <cfRule type="cellIs" dxfId="3" priority="4" operator="equal">
      <formula>"Выходной"</formula>
    </cfRule>
  </conditionalFormatting>
  <conditionalFormatting sqref="G1689:G2016">
    <cfRule type="cellIs" dxfId="2" priority="3" operator="equal">
      <formula>"Выходной"</formula>
    </cfRule>
  </conditionalFormatting>
  <conditionalFormatting sqref="H1689:H2016">
    <cfRule type="cellIs" dxfId="1" priority="2" operator="equal">
      <formula>"Выходной"</formula>
    </cfRule>
  </conditionalFormatting>
  <conditionalFormatting sqref="J395">
    <cfRule type="cellIs" dxfId="0" priority="1" operator="equal">
      <formula>"Выходной"</formula>
    </cfRule>
  </conditionalFormatting>
  <dataValidations count="1">
    <dataValidation type="list" allowBlank="1" showInputMessage="1" showErrorMessage="1" sqref="E368 E371 E374 E377 E395 E399:E400 E409:E410 E419:E421 E429:E430 E413:E415 E432:E433 E424:E427 E437:E441 E456:E593">
      <formula1>"Новосибирская обл., Кемеровская обл., Томская обл., Алтайский край, Республика Алтай"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landscape" r:id="rId1"/>
  <rowBreaks count="1" manualBreakCount="1">
    <brk id="197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Заполнить</vt:lpstr>
      <vt:lpstr>Заполнить!Область_печати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Екатерина Александровна</dc:creator>
  <cp:lastModifiedBy>Брагин Дмитрий Алексеевич</cp:lastModifiedBy>
  <cp:lastPrinted>2015-01-19T06:40:36Z</cp:lastPrinted>
  <dcterms:created xsi:type="dcterms:W3CDTF">2014-09-02T11:17:33Z</dcterms:created>
  <dcterms:modified xsi:type="dcterms:W3CDTF">2016-10-24T05:51:26Z</dcterms:modified>
</cp:coreProperties>
</file>